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CDAF" lockStructure="1"/>
  <bookViews>
    <workbookView xWindow="480" yWindow="255" windowWidth="11295" windowHeight="579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Hoja1!$A$1:$V$28</definedName>
    <definedName name="Ejercicio">Hoja1!$AC$3:$AC$13</definedName>
  </definedNames>
  <calcPr calcId="144525"/>
</workbook>
</file>

<file path=xl/calcChain.xml><?xml version="1.0" encoding="utf-8"?>
<calcChain xmlns="http://schemas.openxmlformats.org/spreadsheetml/2006/main">
  <c r="AD12" i="1" l="1"/>
  <c r="AD11" i="1" s="1"/>
  <c r="AD10" i="1" s="1"/>
  <c r="AD9" i="1" s="1"/>
  <c r="AD8" i="1" s="1"/>
  <c r="AD7" i="1" s="1"/>
  <c r="AD6" i="1" s="1"/>
  <c r="AD5" i="1" s="1"/>
  <c r="AD4" i="1" s="1"/>
  <c r="AD3" i="1" s="1"/>
  <c r="A12" i="1"/>
  <c r="A11" i="1"/>
  <c r="A10" i="1"/>
  <c r="A9" i="1"/>
  <c r="A8" i="1"/>
  <c r="S6" i="1"/>
  <c r="O6" i="1"/>
  <c r="K6" i="1"/>
  <c r="G6" i="1"/>
  <c r="C6" i="1"/>
  <c r="F8" i="1"/>
  <c r="J8" i="1"/>
  <c r="N8" i="1"/>
  <c r="R8" i="1"/>
  <c r="V8" i="1"/>
  <c r="J9" i="1"/>
  <c r="N9" i="1"/>
  <c r="R9" i="1"/>
  <c r="V9" i="1"/>
  <c r="N10" i="1"/>
  <c r="R10" i="1"/>
  <c r="V10" i="1"/>
  <c r="R11" i="1"/>
  <c r="V11" i="1"/>
  <c r="V12" i="1"/>
</calcChain>
</file>

<file path=xl/sharedStrings.xml><?xml version="1.0" encoding="utf-8"?>
<sst xmlns="http://schemas.openxmlformats.org/spreadsheetml/2006/main" count="32" uniqueCount="14">
  <si>
    <t>CUADRO 12</t>
  </si>
  <si>
    <t xml:space="preserve">ESTADO DE EVOLUCION DE LA DEUDA EXIGIBLE </t>
  </si>
  <si>
    <t>Año</t>
  </si>
  <si>
    <t>Deuda Exigible</t>
  </si>
  <si>
    <t xml:space="preserve">Pagos </t>
  </si>
  <si>
    <t>Se certifica que se ha tenido a la vista la documentación de respaldo.</t>
  </si>
  <si>
    <t>Desafectaciones Devengado</t>
  </si>
  <si>
    <t>Desafectaciones de Pago</t>
  </si>
  <si>
    <t>FIRMA</t>
  </si>
  <si>
    <t>Ejercicio:</t>
  </si>
  <si>
    <t>Saldo al 31/12/xxxx</t>
  </si>
  <si>
    <t>Saldo Pendiente al 31/12/xxxx</t>
  </si>
  <si>
    <t>Ejercicio Presupuestario: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</si>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</sst>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00000000000000"/>
  </numFmts>
  <fonts count="12" x14ac:knownFonts="1">
    <font>
      <sz val="9"/>
      <name val="Comic Sans MS"/>
    </font>
    <font>
      <sz val="9"/>
      <name val="Comic Sans MS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sz val="9"/>
      <name val="Comic Sans MS"/>
      <family val="4"/>
    </font>
    <font>
      <sz val="10"/>
      <name val="Times New Roman"/>
      <family val="1"/>
    </font>
    <font>
      <sz val="9"/>
      <name val="Comic Sans MS"/>
      <family val="4"/>
    </font>
    <font>
      <b/>
      <sz val="14"/>
      <name val="Times New Roman"/>
      <family val="1"/>
    </font>
    <font>
      <sz val="1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/>
    </xf>
    <xf numFmtId="0" fontId="4" fillId="0" borderId="0" xfId="0" applyFont="1" applyProtection="1"/>
    <xf numFmtId="3" fontId="6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 applyProtection="1">
      <alignment horizontal="center"/>
      <protection locked="0"/>
    </xf>
    <xf numFmtId="4" fontId="5" fillId="2" borderId="2" xfId="0" applyNumberFormat="1" applyFont="1" applyFill="1" applyBorder="1"/>
    <xf numFmtId="4" fontId="5" fillId="0" borderId="2" xfId="0" applyNumberFormat="1" applyFont="1" applyBorder="1" applyProtection="1">
      <protection locked="0"/>
    </xf>
    <xf numFmtId="0" fontId="7" fillId="0" borderId="0" xfId="0" applyFont="1"/>
    <xf numFmtId="0" fontId="5" fillId="0" borderId="0" xfId="0" applyFont="1" applyBorder="1" applyAlignment="1">
      <alignment horizontal="left"/>
    </xf>
    <xf numFmtId="4" fontId="5" fillId="0" borderId="3" xfId="0" applyNumberFormat="1" applyFont="1" applyBorder="1" applyProtection="1"/>
    <xf numFmtId="4" fontId="5" fillId="0" borderId="0" xfId="0" applyNumberFormat="1" applyFont="1" applyBorder="1"/>
    <xf numFmtId="3" fontId="8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9" fillId="0" borderId="0" xfId="0" applyFont="1" applyBorder="1"/>
    <xf numFmtId="4" fontId="5" fillId="2" borderId="2" xfId="0" applyNumberFormat="1" applyFont="1" applyFill="1" applyBorder="1" applyProtection="1">
      <protection locked="0"/>
    </xf>
    <xf numFmtId="4" fontId="5" fillId="0" borderId="4" xfId="0" applyNumberFormat="1" applyFont="1" applyBorder="1" applyAlignment="1" applyProtection="1">
      <alignment horizontal="center"/>
      <protection locked="0"/>
    </xf>
    <xf numFmtId="4" fontId="5" fillId="2" borderId="4" xfId="0" applyNumberFormat="1" applyFont="1" applyFill="1" applyBorder="1"/>
    <xf numFmtId="4" fontId="5" fillId="2" borderId="4" xfId="0" applyNumberFormat="1" applyFont="1" applyFill="1" applyBorder="1" applyProtection="1">
      <protection locked="0"/>
    </xf>
    <xf numFmtId="164" fontId="5" fillId="0" borderId="0" xfId="0" applyNumberFormat="1" applyFont="1" applyBorder="1"/>
    <xf numFmtId="0" fontId="3" fillId="0" borderId="0" xfId="0" applyFont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11" fillId="0" borderId="0" xfId="0" applyFont="1"/>
    <xf numFmtId="0" fontId="4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10" fillId="2" borderId="6" xfId="0" applyNumberFormat="1" applyFont="1" applyFill="1" applyBorder="1" applyAlignment="1">
      <alignment horizontal="center"/>
    </xf>
    <xf numFmtId="4" fontId="10" fillId="2" borderId="7" xfId="0" applyNumberFormat="1" applyFont="1" applyFill="1" applyBorder="1" applyAlignment="1">
      <alignment horizontal="center"/>
    </xf>
    <xf numFmtId="4" fontId="10" fillId="2" borderId="8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35"/>
  <sheetViews>
    <sheetView tabSelected="1" zoomScale="85" workbookViewId="0">
      <selection activeCell="C6" sqref="C6:F6"/>
    </sheetView>
  </sheetViews>
  <sheetFormatPr baseColWidth="10" defaultColWidth="0" defaultRowHeight="14.25" zeroHeight="1" x14ac:dyDescent="0.3"/>
  <cols>
    <col min="1" max="1" width="11.42578125" customWidth="1"/>
    <col min="2" max="22" width="22.7109375" customWidth="1"/>
    <col min="23" max="23" width="1.5703125" customWidth="1"/>
    <col min="24" max="253" width="11.42578125" hidden="1" customWidth="1"/>
    <col min="254" max="254" width="10.85546875" hidden="1" customWidth="1"/>
    <col min="255" max="255" width="12" hidden="1" customWidth="1"/>
    <col min="256" max="16384" width="20.140625" hidden="1"/>
  </cols>
  <sheetData>
    <row r="1" spans="1:30" ht="15.75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V1" s="2" t="s">
        <v>0</v>
      </c>
    </row>
    <row r="2" spans="1:30" ht="15.75" x14ac:dyDescent="0.3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30" ht="15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22" t="s">
        <v>9</v>
      </c>
      <c r="L3" s="23">
        <v>2023</v>
      </c>
      <c r="M3" s="1"/>
      <c r="N3" s="1"/>
      <c r="O3" s="1"/>
      <c r="P3" s="1"/>
      <c r="Q3" s="1"/>
      <c r="R3" s="1"/>
      <c r="AB3" t="s">
        <v>13</v>
      </c>
      <c r="AC3" s="25">
        <v>2020</v>
      </c>
      <c r="AD3">
        <f t="shared" ref="AD3:AD11" si="0">+AD4-1</f>
        <v>2020</v>
      </c>
    </row>
    <row r="4" spans="1:30" ht="15.7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22"/>
      <c r="L4" s="1"/>
      <c r="M4" s="1"/>
      <c r="N4" s="1"/>
      <c r="O4" s="1"/>
      <c r="P4" s="1"/>
      <c r="Q4" s="1"/>
      <c r="R4" s="1"/>
      <c r="AC4" s="25">
        <v>2021</v>
      </c>
      <c r="AD4">
        <f t="shared" si="0"/>
        <v>2021</v>
      </c>
    </row>
    <row r="5" spans="1:30" ht="18.75" x14ac:dyDescent="0.3">
      <c r="A5" s="1"/>
      <c r="B5" s="1"/>
      <c r="C5" s="28" t="s">
        <v>12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30"/>
      <c r="AC5" s="25">
        <v>2022</v>
      </c>
      <c r="AD5">
        <f t="shared" si="0"/>
        <v>2022</v>
      </c>
    </row>
    <row r="6" spans="1:30" ht="15" x14ac:dyDescent="0.3">
      <c r="C6" s="26">
        <f>+$L$3-4</f>
        <v>2019</v>
      </c>
      <c r="D6" s="26"/>
      <c r="E6" s="26"/>
      <c r="F6" s="26"/>
      <c r="G6" s="26">
        <f>+$L$3-3</f>
        <v>2020</v>
      </c>
      <c r="H6" s="26"/>
      <c r="I6" s="26"/>
      <c r="J6" s="26"/>
      <c r="K6" s="26">
        <f>+$L$3-2</f>
        <v>2021</v>
      </c>
      <c r="L6" s="26"/>
      <c r="M6" s="26"/>
      <c r="N6" s="26"/>
      <c r="O6" s="26">
        <f>+$L$3-1</f>
        <v>2022</v>
      </c>
      <c r="P6" s="26"/>
      <c r="Q6" s="26"/>
      <c r="R6" s="26"/>
      <c r="S6" s="26">
        <f>+$L$3</f>
        <v>2023</v>
      </c>
      <c r="T6" s="26"/>
      <c r="U6" s="26"/>
      <c r="V6" s="26"/>
      <c r="AC6" s="25">
        <v>2023</v>
      </c>
      <c r="AD6">
        <f t="shared" si="0"/>
        <v>2023</v>
      </c>
    </row>
    <row r="7" spans="1:30" ht="25.5" x14ac:dyDescent="0.3">
      <c r="A7" s="24" t="s">
        <v>2</v>
      </c>
      <c r="B7" s="24" t="s">
        <v>3</v>
      </c>
      <c r="C7" s="3" t="s">
        <v>4</v>
      </c>
      <c r="D7" s="6" t="s">
        <v>6</v>
      </c>
      <c r="E7" s="6" t="s">
        <v>7</v>
      </c>
      <c r="F7" s="3" t="s">
        <v>10</v>
      </c>
      <c r="G7" s="3" t="s">
        <v>4</v>
      </c>
      <c r="H7" s="6" t="s">
        <v>6</v>
      </c>
      <c r="I7" s="6" t="s">
        <v>7</v>
      </c>
      <c r="J7" s="3" t="s">
        <v>10</v>
      </c>
      <c r="K7" s="3" t="s">
        <v>4</v>
      </c>
      <c r="L7" s="6" t="s">
        <v>6</v>
      </c>
      <c r="M7" s="6" t="s">
        <v>7</v>
      </c>
      <c r="N7" s="3" t="s">
        <v>10</v>
      </c>
      <c r="O7" s="3" t="s">
        <v>4</v>
      </c>
      <c r="P7" s="6" t="s">
        <v>6</v>
      </c>
      <c r="Q7" s="6" t="s">
        <v>7</v>
      </c>
      <c r="R7" s="3" t="s">
        <v>10</v>
      </c>
      <c r="S7" s="3" t="s">
        <v>4</v>
      </c>
      <c r="T7" s="6" t="s">
        <v>6</v>
      </c>
      <c r="U7" s="6" t="s">
        <v>7</v>
      </c>
      <c r="V7" s="3" t="s">
        <v>11</v>
      </c>
      <c r="AC7" s="25">
        <v>2024</v>
      </c>
      <c r="AD7">
        <f t="shared" si="0"/>
        <v>2024</v>
      </c>
    </row>
    <row r="8" spans="1:30" ht="15" x14ac:dyDescent="0.3">
      <c r="A8" s="4">
        <f>+$L$3-5</f>
        <v>2018</v>
      </c>
      <c r="B8" s="7">
        <v>0</v>
      </c>
      <c r="C8" s="9"/>
      <c r="D8" s="9"/>
      <c r="E8" s="9"/>
      <c r="F8" s="12">
        <f>IF((ROUND(+B8-D8-C8+E8,2)) &lt; 0,"ERROR",ROUND(+B8-D8-C8+E8,2))</f>
        <v>0</v>
      </c>
      <c r="G8" s="9"/>
      <c r="H8" s="9"/>
      <c r="I8" s="9"/>
      <c r="J8" s="12">
        <f>IF((ROUND(+F8-H8-G8+I8,2))&lt; 0,"ERROR",ROUND(+F8-H8-G8+I8,2))</f>
        <v>0</v>
      </c>
      <c r="K8" s="9"/>
      <c r="L8" s="9"/>
      <c r="M8" s="9"/>
      <c r="N8" s="12">
        <f>IF((ROUND(+J8-L8-K8+M8,2))&lt; 0,"ERROR",ROUND(+J8-L8-K8+M8,2))</f>
        <v>0</v>
      </c>
      <c r="O8" s="9"/>
      <c r="P8" s="9"/>
      <c r="Q8" s="9"/>
      <c r="R8" s="12">
        <f>IF((ROUND(+N8-P8-O8+Q8,2))&lt;0,"ERROR",ROUND(+N8-P8-O8+Q8,2))</f>
        <v>0</v>
      </c>
      <c r="S8" s="9"/>
      <c r="T8" s="9"/>
      <c r="U8" s="9"/>
      <c r="V8" s="12">
        <f>IF((ROUND(+R8-T8-S8+U8,2))&lt; 0,"ERROR",ROUND(+R8-T8-S8+U8,2))</f>
        <v>0</v>
      </c>
      <c r="AC8" s="25">
        <v>2025</v>
      </c>
      <c r="AD8">
        <f t="shared" si="0"/>
        <v>2025</v>
      </c>
    </row>
    <row r="9" spans="1:30" ht="15" x14ac:dyDescent="0.3">
      <c r="A9" s="4">
        <f>+$L$3-4</f>
        <v>2019</v>
      </c>
      <c r="B9" s="7"/>
      <c r="C9" s="8"/>
      <c r="D9" s="8"/>
      <c r="E9" s="8"/>
      <c r="F9" s="8"/>
      <c r="G9" s="9"/>
      <c r="H9" s="9"/>
      <c r="I9" s="9"/>
      <c r="J9" s="12">
        <f>IF((ROUND(+$B9-H9-G9+I9,2))&lt; 0,"ERROR",ROUND(+$B9-H9-G9+I9,2))</f>
        <v>0</v>
      </c>
      <c r="K9" s="9"/>
      <c r="L9" s="9"/>
      <c r="M9" s="9"/>
      <c r="N9" s="12">
        <f>IF((ROUND(+J9-L9-K9+M9,2)) &lt; 0,"ERROR",ROUND(+J9-L9-K9+M9,2))</f>
        <v>0</v>
      </c>
      <c r="O9" s="9"/>
      <c r="P9" s="9"/>
      <c r="Q9" s="9"/>
      <c r="R9" s="12">
        <f>IF((ROUND(+N9-P9-O9+Q9,2))&lt;0,"ERROR",ROUND(+N9-P9-O9+Q9,2))</f>
        <v>0</v>
      </c>
      <c r="S9" s="9"/>
      <c r="T9" s="9"/>
      <c r="U9" s="9"/>
      <c r="V9" s="12">
        <f>IF((ROUND(+R9-T9-S9+U9,2))&lt; 0,"ERROR",ROUND(+R9-T9-S9+U9,2))</f>
        <v>0</v>
      </c>
      <c r="AC9" s="25">
        <v>2026</v>
      </c>
      <c r="AD9">
        <f t="shared" si="0"/>
        <v>2026</v>
      </c>
    </row>
    <row r="10" spans="1:30" ht="15" x14ac:dyDescent="0.3">
      <c r="A10" s="4">
        <f>+$L$3-3</f>
        <v>2020</v>
      </c>
      <c r="B10" s="7"/>
      <c r="C10" s="8"/>
      <c r="D10" s="8"/>
      <c r="E10" s="8"/>
      <c r="F10" s="8"/>
      <c r="G10" s="8"/>
      <c r="H10" s="8"/>
      <c r="I10" s="8"/>
      <c r="J10" s="8"/>
      <c r="K10" s="9"/>
      <c r="L10" s="9"/>
      <c r="M10" s="9"/>
      <c r="N10" s="12">
        <f>IF((ROUND(+$B10-L10-K10+M10,2))&lt;0,"ERROR",ROUND(+$B10-L10-K10+M10,2))</f>
        <v>0</v>
      </c>
      <c r="O10" s="9"/>
      <c r="P10" s="9"/>
      <c r="Q10" s="9"/>
      <c r="R10" s="12">
        <f>IF((ROUND(+N10-P10-O10+Q10,2))&lt;0,"ERROR",ROUND(+N10-P10-O10+Q10,2))</f>
        <v>0</v>
      </c>
      <c r="S10" s="9"/>
      <c r="T10" s="9"/>
      <c r="U10" s="9"/>
      <c r="V10" s="12">
        <f>IF((ROUND(+R10-T10-S10+U10,2))&lt;0,"ERROR",ROUND(+R10-T10-S10+U10,2))</f>
        <v>0</v>
      </c>
      <c r="AC10" s="25">
        <v>2027</v>
      </c>
      <c r="AD10">
        <f t="shared" si="0"/>
        <v>2027</v>
      </c>
    </row>
    <row r="11" spans="1:30" ht="15" x14ac:dyDescent="0.3">
      <c r="A11" s="4">
        <f>+$L$3-2</f>
        <v>2021</v>
      </c>
      <c r="B11" s="7"/>
      <c r="C11" s="8"/>
      <c r="D11" s="8"/>
      <c r="E11" s="8"/>
      <c r="F11" s="8"/>
      <c r="G11" s="8"/>
      <c r="H11" s="8"/>
      <c r="I11" s="8"/>
      <c r="J11" s="8"/>
      <c r="K11" s="17"/>
      <c r="L11" s="17"/>
      <c r="M11" s="17"/>
      <c r="N11" s="8"/>
      <c r="O11" s="9"/>
      <c r="P11" s="9"/>
      <c r="Q11" s="9"/>
      <c r="R11" s="12">
        <f>IF((ROUND(+$B11-P11-O11+Q11,2))&lt;0,"ERROR",ROUND(+$B11-P11-O11+Q11,2))</f>
        <v>0</v>
      </c>
      <c r="S11" s="9"/>
      <c r="T11" s="9"/>
      <c r="U11" s="9"/>
      <c r="V11" s="12">
        <f>IF((ROUND(+R11-T11-S11+U11,2))&lt;0,"ERROR",ROUND(+R11-T11-S11+U11,2))</f>
        <v>0</v>
      </c>
      <c r="AC11" s="25">
        <v>2028</v>
      </c>
      <c r="AD11">
        <f t="shared" si="0"/>
        <v>2028</v>
      </c>
    </row>
    <row r="12" spans="1:30" ht="15" x14ac:dyDescent="0.3">
      <c r="A12" s="4">
        <f>+$L$3-1</f>
        <v>2022</v>
      </c>
      <c r="B12" s="18"/>
      <c r="C12" s="19"/>
      <c r="D12" s="19"/>
      <c r="E12" s="19"/>
      <c r="F12" s="19"/>
      <c r="G12" s="19"/>
      <c r="H12" s="19"/>
      <c r="I12" s="19"/>
      <c r="J12" s="19"/>
      <c r="K12" s="20"/>
      <c r="L12" s="20"/>
      <c r="M12" s="20"/>
      <c r="N12" s="19"/>
      <c r="O12" s="20"/>
      <c r="P12" s="20"/>
      <c r="Q12" s="20"/>
      <c r="R12" s="19"/>
      <c r="S12" s="9"/>
      <c r="T12" s="9"/>
      <c r="U12" s="9"/>
      <c r="V12" s="12">
        <f>IF((ROUND(+$B12-T12-S12+U12,2))&lt;0,"ERROR",ROUND(+$B12-T12-S12+U12,2))</f>
        <v>0</v>
      </c>
      <c r="AC12" s="25">
        <v>2029</v>
      </c>
      <c r="AD12">
        <f>+AD13-1</f>
        <v>2029</v>
      </c>
    </row>
    <row r="13" spans="1:30" ht="15" x14ac:dyDescent="0.3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1"/>
      <c r="P13" s="11"/>
      <c r="Q13" s="11"/>
      <c r="R13" s="21"/>
      <c r="S13" s="11"/>
      <c r="T13" s="11"/>
      <c r="U13" s="11"/>
      <c r="V13" s="13"/>
      <c r="AB13" t="s">
        <v>13</v>
      </c>
      <c r="AC13" s="25">
        <v>2030</v>
      </c>
      <c r="AD13">
        <v>2030</v>
      </c>
    </row>
    <row r="14" spans="1:30" ht="15" x14ac:dyDescent="0.3">
      <c r="A14" s="5" t="s">
        <v>5</v>
      </c>
      <c r="AC14" s="25"/>
    </row>
    <row r="15" spans="1:30" ht="15" x14ac:dyDescent="0.3">
      <c r="AC15" s="25"/>
    </row>
    <row r="16" spans="1:30" x14ac:dyDescent="0.3"/>
    <row r="17" spans="1:19" x14ac:dyDescent="0.3"/>
    <row r="18" spans="1:19" x14ac:dyDescent="0.3">
      <c r="I18" s="16"/>
    </row>
    <row r="19" spans="1:19" x14ac:dyDescent="0.3">
      <c r="I19" s="16"/>
    </row>
    <row r="20" spans="1:19" x14ac:dyDescent="0.3">
      <c r="I20" s="16"/>
    </row>
    <row r="21" spans="1:19" x14ac:dyDescent="0.3">
      <c r="I21" s="16"/>
    </row>
    <row r="22" spans="1:19" x14ac:dyDescent="0.3">
      <c r="I22" s="16"/>
    </row>
    <row r="23" spans="1:19" x14ac:dyDescent="0.3">
      <c r="I23" s="16"/>
    </row>
    <row r="24" spans="1:19" x14ac:dyDescent="0.3"/>
    <row r="25" spans="1:19" x14ac:dyDescent="0.3"/>
    <row r="26" spans="1:19" x14ac:dyDescent="0.3">
      <c r="A26" s="15"/>
      <c r="C26" s="16"/>
      <c r="D26" s="14" t="s">
        <v>8</v>
      </c>
      <c r="L26" s="14" t="s">
        <v>8</v>
      </c>
      <c r="M26" s="16"/>
      <c r="N26" s="16"/>
      <c r="S26" s="14" t="s">
        <v>8</v>
      </c>
    </row>
    <row r="27" spans="1:19" x14ac:dyDescent="0.3"/>
    <row r="28" spans="1:19" x14ac:dyDescent="0.3"/>
    <row r="29" spans="1:19" x14ac:dyDescent="0.3"/>
    <row r="30" spans="1:19" x14ac:dyDescent="0.3"/>
    <row r="31" spans="1:19" x14ac:dyDescent="0.3"/>
    <row r="32" spans="1:19" x14ac:dyDescent="0.3"/>
    <row r="33" x14ac:dyDescent="0.3"/>
    <row r="34" x14ac:dyDescent="0.3"/>
    <row r="35" x14ac:dyDescent="0.3"/>
  </sheetData>
  <sheetProtection password="CDAF" sheet="1" objects="1" scenarios="1"/>
  <mergeCells count="7">
    <mergeCell ref="S6:V6"/>
    <mergeCell ref="A2:V2"/>
    <mergeCell ref="C6:F6"/>
    <mergeCell ref="G6:J6"/>
    <mergeCell ref="K6:N6"/>
    <mergeCell ref="O6:R6"/>
    <mergeCell ref="C5:V5"/>
  </mergeCells>
  <phoneticPr fontId="0" type="noConversion"/>
  <dataValidations count="1">
    <dataValidation type="list" allowBlank="1" showInputMessage="1" showErrorMessage="1" sqref="L3">
      <formula1>Ejercicio</formula1>
    </dataValidation>
  </dataValidations>
  <printOptions horizontalCentered="1"/>
  <pageMargins left="0.25" right="0.25" top="0.75" bottom="0.75" header="0.3" footer="0.3"/>
  <pageSetup paperSize="9" scale="2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3"/>
  <sheetData/>
  <sheetProtection password="CDAF" sheet="1" objects="1" scenarios="1"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3"/>
  <sheetData/>
  <sheetProtection password="CDAF" sheet="1" objects="1" scenarios="1"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Hoja2</vt:lpstr>
      <vt:lpstr>Hoja3</vt:lpstr>
      <vt:lpstr>Hoja1!Área_de_impresión</vt:lpstr>
      <vt:lpstr>Ejercicio</vt:lpstr>
    </vt:vector>
  </TitlesOfParts>
  <Company>Ministerio de Economía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nfernandez</dc:creator>
  <cp:lastModifiedBy>Gustavo Paludi</cp:lastModifiedBy>
  <cp:lastPrinted>2019-02-08T19:48:36Z</cp:lastPrinted>
  <dcterms:created xsi:type="dcterms:W3CDTF">2004-06-16T15:14:46Z</dcterms:created>
  <dcterms:modified xsi:type="dcterms:W3CDTF">2023-12-26T21:01:55Z</dcterms:modified>
</cp:coreProperties>
</file>