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Expedientes en Tramite C.N.C.E\Dumping\2016.152\040 Cuestionarios\10 Modelo Enviado\Exportadores\"/>
    </mc:Choice>
  </mc:AlternateContent>
  <bookViews>
    <workbookView xWindow="480" yWindow="120" windowWidth="7980" windowHeight="6285" tabRatio="847" activeTab="5"/>
  </bookViews>
  <sheets>
    <sheet name="anexo" sheetId="4" r:id="rId1"/>
    <sheet name="1.mod " sheetId="9" r:id="rId2"/>
    <sheet name="2.totalpaís" sheetId="13" r:id="rId3"/>
    <sheet name="3.vol " sheetId="16" r:id="rId4"/>
    <sheet name="4.expo" sheetId="20" r:id="rId5"/>
    <sheet name="5.precios" sheetId="24" r:id="rId6"/>
    <sheet name="Hoja1" sheetId="25" r:id="rId7"/>
  </sheets>
  <externalReferences>
    <externalReference r:id="rId8"/>
    <externalReference r:id="rId9"/>
  </externalReferences>
  <definedNames>
    <definedName name="al">[1]PARAMETROS!$C$5</definedName>
    <definedName name="año1">'[2]0a_Parámetros'!$H$7</definedName>
    <definedName name="_xlnm.Print_Area" localSheetId="1">'1.mod '!$A$1:$G$40</definedName>
    <definedName name="_xlnm.Print_Area" localSheetId="2">'2.totalpaís'!$A$1:$D$12</definedName>
    <definedName name="_xlnm.Print_Area" localSheetId="3">'3.vol '!$A$1:$H$15</definedName>
    <definedName name="_xlnm.Print_Area" localSheetId="4">'4.expo'!$A$1:$I$63</definedName>
    <definedName name="_xlnm.Print_Area" localSheetId="5">'5.precios'!$A$1:$C$72</definedName>
    <definedName name="_xlnm.Print_Area" localSheetId="0">anexo!$C$10</definedName>
  </definedNames>
  <calcPr calcId="152511" calcMode="manual"/>
</workbook>
</file>

<file path=xl/calcChain.xml><?xml version="1.0" encoding="utf-8"?>
<calcChain xmlns="http://schemas.openxmlformats.org/spreadsheetml/2006/main">
  <c r="D5" i="9" l="1"/>
  <c r="E5" i="9" s="1"/>
  <c r="A5" i="20" l="1"/>
  <c r="A5" i="16"/>
  <c r="A60" i="24" l="1"/>
  <c r="A59" i="24"/>
  <c r="A58" i="24"/>
  <c r="A57" i="24"/>
  <c r="A56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C67" i="24"/>
  <c r="B67" i="24"/>
  <c r="C66" i="24"/>
  <c r="B66" i="24"/>
  <c r="C65" i="24"/>
  <c r="B65" i="24"/>
  <c r="A3" i="20"/>
  <c r="A3" i="16"/>
  <c r="A3" i="13"/>
  <c r="F3" i="4" l="1"/>
</calcChain>
</file>

<file path=xl/sharedStrings.xml><?xml version="1.0" encoding="utf-8"?>
<sst xmlns="http://schemas.openxmlformats.org/spreadsheetml/2006/main" count="129" uniqueCount="71">
  <si>
    <t>año</t>
  </si>
  <si>
    <t>ANEXO ESTADÍSTICO</t>
  </si>
  <si>
    <t>RANKING</t>
  </si>
  <si>
    <t>Características técnicas, físicas, etc.</t>
  </si>
  <si>
    <t>1° tipo</t>
  </si>
  <si>
    <t>2° tipo</t>
  </si>
  <si>
    <t>3° tipo</t>
  </si>
  <si>
    <t>TOTAL</t>
  </si>
  <si>
    <t>Producción</t>
  </si>
  <si>
    <t>Ventas al Mercado Interno</t>
  </si>
  <si>
    <t>Capacidad de Producción</t>
  </si>
  <si>
    <t>Exportaciones a Argentina</t>
  </si>
  <si>
    <t>Año</t>
  </si>
  <si>
    <t>Agregue todas las filas que le resulten necesarias.</t>
  </si>
  <si>
    <t>….° tipo</t>
  </si>
  <si>
    <t>Otros (Resto)</t>
  </si>
  <si>
    <t xml:space="preserve">              %</t>
  </si>
  <si>
    <t>Producción y Exportaciones de</t>
  </si>
  <si>
    <t>PERÍODO</t>
  </si>
  <si>
    <t>Exportaciones Totales</t>
  </si>
  <si>
    <t>Existencias al Cierre del Período</t>
  </si>
  <si>
    <r>
      <t>Exportaciones a…</t>
    </r>
    <r>
      <rPr>
        <b/>
        <vertAlign val="superscript"/>
        <sz val="10"/>
        <rFont val="Arial"/>
        <family val="2"/>
      </rPr>
      <t>1</t>
    </r>
  </si>
  <si>
    <r>
      <t xml:space="preserve">Notas:
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Incorpore las columnas que considere necesarias para considerar a todos los destinos de exportación relevantes</t>
    </r>
  </si>
  <si>
    <t>Período</t>
  </si>
  <si>
    <t xml:space="preserve">Exportaciones de </t>
  </si>
  <si>
    <r>
      <rPr>
        <vertAlign val="superscript"/>
        <sz val="7.5"/>
        <rFont val="Arial"/>
        <family val="2"/>
      </rPr>
      <t>1</t>
    </r>
    <r>
      <rPr>
        <sz val="10"/>
        <rFont val="Arial"/>
        <family val="2"/>
      </rPr>
      <t xml:space="preserve"> Incorpore las columnas necesarias para cubrir todos los destinos relevantes</t>
    </r>
  </si>
  <si>
    <r>
      <t>a los principales destinos de exportación</t>
    </r>
    <r>
      <rPr>
        <b/>
        <vertAlign val="superscript"/>
        <sz val="7.5"/>
        <rFont val="Arial"/>
        <family val="2"/>
      </rPr>
      <t>1</t>
    </r>
  </si>
  <si>
    <t>Destino: Argentina</t>
  </si>
  <si>
    <t>Destino:..................</t>
  </si>
  <si>
    <t>CONTROLES CNCE (muestran diferencias entre totales y mensuales)</t>
  </si>
  <si>
    <t>volumen</t>
  </si>
  <si>
    <t>pesos</t>
  </si>
  <si>
    <t>Ene-mar 2011</t>
  </si>
  <si>
    <t>Ene-mar 2012</t>
  </si>
  <si>
    <t>Producción total del país</t>
  </si>
  <si>
    <t>Exportaciones total del país</t>
  </si>
  <si>
    <t>Capacidad de producción total del país</t>
  </si>
  <si>
    <t>de su empresa</t>
  </si>
  <si>
    <t>Cuadro N° 1</t>
  </si>
  <si>
    <t>ene-nov 2015</t>
  </si>
  <si>
    <t>ene-nov2016</t>
  </si>
  <si>
    <t>Cuadro Nº 2</t>
  </si>
  <si>
    <t>Ene - Nov 15</t>
  </si>
  <si>
    <t>Ene - Nov 16</t>
  </si>
  <si>
    <t>Ene-Nov 2015</t>
  </si>
  <si>
    <t>Ene-Nov 2016</t>
  </si>
  <si>
    <t>Cuadro N° 4</t>
  </si>
  <si>
    <t>Cuadro Nº 3</t>
  </si>
  <si>
    <t>Cuadro Nº 5</t>
  </si>
  <si>
    <t>CHINA</t>
  </si>
  <si>
    <t>Producción, Autoconsumo, Ventas, Exportaciones y Existencias de</t>
  </si>
  <si>
    <t>exportados por su empresa a Argentina</t>
  </si>
  <si>
    <t xml:space="preserve">dólares FOB por </t>
  </si>
  <si>
    <t>Valores FOB</t>
  </si>
  <si>
    <t>TUBOS DE ACERO</t>
  </si>
  <si>
    <r>
      <t>Originarias de</t>
    </r>
    <r>
      <rPr>
        <b/>
        <sz val="10"/>
        <rFont val="Arial"/>
        <family val="2"/>
      </rPr>
      <t xml:space="preserve">: </t>
    </r>
  </si>
  <si>
    <t>en toneladas</t>
  </si>
  <si>
    <t>Volumen (Tn)</t>
  </si>
  <si>
    <t>Precios de exportación de TUBOS DE ACERO</t>
  </si>
  <si>
    <t>en dólares por tonelada</t>
  </si>
  <si>
    <t>tonelada</t>
  </si>
  <si>
    <t>Toneladas</t>
  </si>
  <si>
    <t>MODELO (COMPLETAR):____________________________________________</t>
  </si>
  <si>
    <t xml:space="preserve">Tipos/Modelos/Tamaño de </t>
  </si>
  <si>
    <t>ene-nov 2016</t>
  </si>
  <si>
    <t xml:space="preserve">Valores dimensionales-Diámetro exterior (Completar rango en mm): </t>
  </si>
  <si>
    <t xml:space="preserve">Valores dimensionales-Espesor de pared (Completar rango en mm): </t>
  </si>
  <si>
    <t xml:space="preserve">Composición química aleación: </t>
  </si>
  <si>
    <t xml:space="preserve">Tipo de acabado: </t>
  </si>
  <si>
    <t>Otros (Detallar)</t>
  </si>
  <si>
    <t>Normas técnicas cumplidas: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</si>
</sst>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7.5"/>
      <name val="Arial"/>
      <family val="2"/>
    </font>
    <font>
      <vertAlign val="superscript"/>
      <sz val="7.5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1"/>
    <xf numFmtId="0" fontId="5" fillId="0" borderId="0"/>
  </cellStyleXfs>
  <cellXfs count="17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2" xfId="0" applyFont="1" applyBorder="1"/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9" fontId="0" fillId="0" borderId="2" xfId="0" applyNumberFormat="1" applyBorder="1" applyProtection="1">
      <protection locked="0"/>
    </xf>
    <xf numFmtId="17" fontId="2" fillId="0" borderId="5" xfId="0" applyNumberFormat="1" applyFont="1" applyBorder="1" applyAlignment="1">
      <alignment horizontal="center"/>
    </xf>
    <xf numFmtId="0" fontId="3" fillId="0" borderId="20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Continuous"/>
      <protection locked="0"/>
    </xf>
    <xf numFmtId="0" fontId="2" fillId="0" borderId="0" xfId="0" applyFont="1" applyAlignment="1" applyProtection="1">
      <alignment horizontal="centerContinuous"/>
      <protection locked="0"/>
    </xf>
    <xf numFmtId="0" fontId="5" fillId="0" borderId="0" xfId="0" applyFo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 applyProtection="1">
      <alignment horizontal="center"/>
      <protection locked="0"/>
    </xf>
    <xf numFmtId="0" fontId="5" fillId="0" borderId="27" xfId="0" applyFont="1" applyBorder="1" applyProtection="1">
      <protection locked="0"/>
    </xf>
    <xf numFmtId="3" fontId="5" fillId="2" borderId="28" xfId="0" quotePrefix="1" applyNumberFormat="1" applyFont="1" applyFill="1" applyBorder="1" applyAlignment="1" applyProtection="1">
      <alignment horizontal="center"/>
      <protection locked="0"/>
    </xf>
    <xf numFmtId="0" fontId="5" fillId="2" borderId="9" xfId="0" quotePrefix="1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3" fontId="5" fillId="0" borderId="29" xfId="0" applyNumberFormat="1" applyFont="1" applyBorder="1" applyAlignment="1" applyProtection="1">
      <alignment horizontal="center"/>
      <protection locked="0"/>
    </xf>
    <xf numFmtId="3" fontId="5" fillId="0" borderId="30" xfId="0" applyNumberFormat="1" applyFont="1" applyBorder="1" applyAlignment="1" applyProtection="1">
      <alignment horizontal="center"/>
      <protection locked="0"/>
    </xf>
    <xf numFmtId="3" fontId="5" fillId="0" borderId="10" xfId="0" applyNumberFormat="1" applyFont="1" applyBorder="1" applyAlignment="1" applyProtection="1">
      <alignment horizontal="center"/>
      <protection locked="0"/>
    </xf>
    <xf numFmtId="3" fontId="5" fillId="0" borderId="35" xfId="0" applyNumberFormat="1" applyFont="1" applyBorder="1" applyAlignment="1" applyProtection="1">
      <alignment horizontal="center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1" fontId="2" fillId="0" borderId="5" xfId="0" applyNumberFormat="1" applyFont="1" applyFill="1" applyBorder="1" applyAlignment="1" applyProtection="1">
      <alignment horizontal="center"/>
      <protection locked="0"/>
    </xf>
    <xf numFmtId="3" fontId="5" fillId="0" borderId="31" xfId="0" applyNumberFormat="1" applyFont="1" applyBorder="1" applyAlignment="1" applyProtection="1">
      <alignment horizontal="center"/>
      <protection locked="0"/>
    </xf>
    <xf numFmtId="3" fontId="5" fillId="0" borderId="32" xfId="0" quotePrefix="1" applyNumberFormat="1" applyFont="1" applyFill="1" applyBorder="1" applyAlignment="1" applyProtection="1">
      <alignment horizontal="center"/>
      <protection locked="0"/>
    </xf>
    <xf numFmtId="0" fontId="5" fillId="0" borderId="11" xfId="0" quotePrefix="1" applyFont="1" applyFill="1" applyBorder="1" applyAlignment="1" applyProtection="1">
      <alignment horizontal="center"/>
      <protection locked="0"/>
    </xf>
    <xf numFmtId="0" fontId="5" fillId="0" borderId="36" xfId="0" quotePrefix="1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5" fillId="2" borderId="38" xfId="0" quotePrefix="1" applyFont="1" applyFill="1" applyBorder="1" applyAlignment="1" applyProtection="1">
      <alignment horizontal="center"/>
      <protection locked="0"/>
    </xf>
    <xf numFmtId="3" fontId="5" fillId="0" borderId="39" xfId="0" applyNumberFormat="1" applyFont="1" applyBorder="1" applyAlignment="1" applyProtection="1">
      <alignment horizontal="center"/>
      <protection locked="0"/>
    </xf>
    <xf numFmtId="0" fontId="5" fillId="0" borderId="40" xfId="0" quotePrefix="1" applyFont="1" applyFill="1" applyBorder="1" applyAlignment="1" applyProtection="1">
      <alignment horizontal="center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7" fontId="2" fillId="0" borderId="4" xfId="0" applyNumberFormat="1" applyFont="1" applyBorder="1" applyAlignment="1">
      <alignment horizontal="center"/>
    </xf>
    <xf numFmtId="0" fontId="5" fillId="0" borderId="0" xfId="3" applyProtection="1">
      <protection locked="0"/>
    </xf>
    <xf numFmtId="0" fontId="5" fillId="0" borderId="0" xfId="3" applyBorder="1" applyAlignment="1" applyProtection="1">
      <alignment horizontal="center"/>
      <protection locked="0"/>
    </xf>
    <xf numFmtId="0" fontId="5" fillId="0" borderId="0" xfId="3" applyBorder="1" applyAlignment="1" applyProtection="1">
      <alignment horizontal="centerContinuous"/>
      <protection locked="0"/>
    </xf>
    <xf numFmtId="0" fontId="2" fillId="0" borderId="6" xfId="3" applyFont="1" applyBorder="1" applyAlignment="1" applyProtection="1">
      <alignment horizontal="center"/>
      <protection locked="0"/>
    </xf>
    <xf numFmtId="0" fontId="2" fillId="0" borderId="7" xfId="3" applyFont="1" applyBorder="1" applyAlignment="1" applyProtection="1">
      <alignment horizontal="center"/>
      <protection locked="0"/>
    </xf>
    <xf numFmtId="0" fontId="2" fillId="0" borderId="43" xfId="3" applyFont="1" applyBorder="1" applyAlignment="1" applyProtection="1">
      <alignment horizontal="center"/>
      <protection locked="0"/>
    </xf>
    <xf numFmtId="0" fontId="2" fillId="0" borderId="22" xfId="3" applyFont="1" applyBorder="1" applyAlignment="1" applyProtection="1">
      <alignment horizontal="center"/>
      <protection locked="0"/>
    </xf>
    <xf numFmtId="17" fontId="2" fillId="0" borderId="3" xfId="3" applyNumberFormat="1" applyFont="1" applyBorder="1" applyAlignment="1" applyProtection="1">
      <alignment horizontal="center"/>
      <protection locked="0"/>
    </xf>
    <xf numFmtId="17" fontId="2" fillId="0" borderId="42" xfId="3" applyNumberFormat="1" applyFont="1" applyBorder="1" applyAlignment="1" applyProtection="1">
      <alignment horizontal="center"/>
      <protection locked="0"/>
    </xf>
    <xf numFmtId="17" fontId="2" fillId="0" borderId="9" xfId="3" applyNumberFormat="1" applyFont="1" applyBorder="1" applyAlignment="1" applyProtection="1">
      <alignment horizontal="center"/>
      <protection locked="0"/>
    </xf>
    <xf numFmtId="0" fontId="5" fillId="0" borderId="42" xfId="3" applyBorder="1" applyAlignment="1" applyProtection="1">
      <alignment horizontal="center"/>
      <protection locked="0"/>
    </xf>
    <xf numFmtId="0" fontId="5" fillId="0" borderId="9" xfId="3" applyBorder="1" applyProtection="1">
      <protection locked="0"/>
    </xf>
    <xf numFmtId="17" fontId="2" fillId="0" borderId="4" xfId="3" applyNumberFormat="1" applyFont="1" applyBorder="1" applyAlignment="1" applyProtection="1">
      <alignment horizontal="center"/>
      <protection locked="0"/>
    </xf>
    <xf numFmtId="17" fontId="2" fillId="0" borderId="44" xfId="3" applyNumberFormat="1" applyFont="1" applyBorder="1" applyAlignment="1" applyProtection="1">
      <alignment horizontal="center"/>
      <protection locked="0"/>
    </xf>
    <xf numFmtId="17" fontId="2" fillId="0" borderId="10" xfId="3" applyNumberFormat="1" applyFont="1" applyBorder="1" applyAlignment="1" applyProtection="1">
      <alignment horizontal="center"/>
      <protection locked="0"/>
    </xf>
    <xf numFmtId="0" fontId="5" fillId="0" borderId="44" xfId="3" applyBorder="1" applyAlignment="1" applyProtection="1">
      <alignment horizontal="center"/>
      <protection locked="0"/>
    </xf>
    <xf numFmtId="0" fontId="5" fillId="0" borderId="10" xfId="3" applyBorder="1" applyProtection="1">
      <protection locked="0"/>
    </xf>
    <xf numFmtId="0" fontId="5" fillId="0" borderId="44" xfId="3" applyBorder="1" applyProtection="1">
      <protection locked="0"/>
    </xf>
    <xf numFmtId="17" fontId="2" fillId="0" borderId="5" xfId="3" applyNumberFormat="1" applyFont="1" applyBorder="1" applyAlignment="1" applyProtection="1">
      <alignment horizontal="center"/>
      <protection locked="0"/>
    </xf>
    <xf numFmtId="17" fontId="2" fillId="0" borderId="45" xfId="3" applyNumberFormat="1" applyFont="1" applyBorder="1" applyAlignment="1" applyProtection="1">
      <alignment horizontal="center"/>
      <protection locked="0"/>
    </xf>
    <xf numFmtId="17" fontId="2" fillId="0" borderId="11" xfId="3" applyNumberFormat="1" applyFont="1" applyBorder="1" applyAlignment="1" applyProtection="1">
      <alignment horizontal="center"/>
      <protection locked="0"/>
    </xf>
    <xf numFmtId="0" fontId="5" fillId="0" borderId="45" xfId="3" applyBorder="1" applyProtection="1">
      <protection locked="0"/>
    </xf>
    <xf numFmtId="0" fontId="5" fillId="0" borderId="11" xfId="3" applyBorder="1" applyProtection="1">
      <protection locked="0"/>
    </xf>
    <xf numFmtId="0" fontId="5" fillId="0" borderId="42" xfId="3" applyBorder="1" applyProtection="1">
      <protection locked="0"/>
    </xf>
    <xf numFmtId="17" fontId="2" fillId="0" borderId="0" xfId="3" applyNumberFormat="1" applyFont="1" applyBorder="1" applyAlignment="1" applyProtection="1">
      <alignment horizontal="center"/>
      <protection locked="0"/>
    </xf>
    <xf numFmtId="0" fontId="5" fillId="0" borderId="0" xfId="3" applyBorder="1" applyProtection="1">
      <protection locked="0"/>
    </xf>
    <xf numFmtId="1" fontId="2" fillId="0" borderId="3" xfId="3" applyNumberFormat="1" applyFont="1" applyBorder="1" applyAlignment="1" applyProtection="1">
      <alignment horizontal="center"/>
      <protection locked="0"/>
    </xf>
    <xf numFmtId="1" fontId="5" fillId="0" borderId="34" xfId="3" applyNumberFormat="1" applyFont="1" applyBorder="1" applyAlignment="1" applyProtection="1">
      <alignment horizontal="center"/>
      <protection locked="0"/>
    </xf>
    <xf numFmtId="1" fontId="5" fillId="0" borderId="9" xfId="3" applyNumberFormat="1" applyFont="1" applyBorder="1" applyAlignment="1" applyProtection="1">
      <alignment horizontal="center"/>
      <protection locked="0"/>
    </xf>
    <xf numFmtId="0" fontId="5" fillId="0" borderId="34" xfId="3" applyFont="1" applyBorder="1" applyProtection="1">
      <protection locked="0"/>
    </xf>
    <xf numFmtId="0" fontId="5" fillId="0" borderId="9" xfId="3" applyFont="1" applyBorder="1" applyProtection="1">
      <protection locked="0"/>
    </xf>
    <xf numFmtId="1" fontId="2" fillId="0" borderId="4" xfId="3" applyNumberFormat="1" applyFont="1" applyBorder="1" applyAlignment="1" applyProtection="1">
      <alignment horizontal="center"/>
      <protection locked="0"/>
    </xf>
    <xf numFmtId="1" fontId="5" fillId="0" borderId="35" xfId="3" applyNumberFormat="1" applyFont="1" applyBorder="1" applyAlignment="1" applyProtection="1">
      <alignment horizontal="center"/>
      <protection locked="0"/>
    </xf>
    <xf numFmtId="1" fontId="5" fillId="0" borderId="10" xfId="3" applyNumberFormat="1" applyFont="1" applyBorder="1" applyAlignment="1" applyProtection="1">
      <alignment horizontal="center"/>
      <protection locked="0"/>
    </xf>
    <xf numFmtId="0" fontId="5" fillId="0" borderId="35" xfId="3" applyFont="1" applyBorder="1" applyProtection="1">
      <protection locked="0"/>
    </xf>
    <xf numFmtId="0" fontId="5" fillId="0" borderId="10" xfId="3" applyFont="1" applyBorder="1" applyProtection="1">
      <protection locked="0"/>
    </xf>
    <xf numFmtId="17" fontId="5" fillId="0" borderId="35" xfId="3" applyNumberFormat="1" applyFont="1" applyBorder="1" applyAlignment="1" applyProtection="1">
      <alignment horizontal="center"/>
      <protection locked="0"/>
    </xf>
    <xf numFmtId="17" fontId="5" fillId="0" borderId="10" xfId="3" applyNumberFormat="1" applyFont="1" applyBorder="1" applyAlignment="1" applyProtection="1">
      <alignment horizontal="center"/>
      <protection locked="0"/>
    </xf>
    <xf numFmtId="17" fontId="5" fillId="0" borderId="36" xfId="3" applyNumberFormat="1" applyFont="1" applyBorder="1" applyAlignment="1" applyProtection="1">
      <alignment horizontal="center"/>
      <protection locked="0"/>
    </xf>
    <xf numFmtId="17" fontId="5" fillId="0" borderId="11" xfId="3" applyNumberFormat="1" applyFont="1" applyBorder="1" applyAlignment="1" applyProtection="1">
      <alignment horizontal="center"/>
      <protection locked="0"/>
    </xf>
    <xf numFmtId="0" fontId="5" fillId="0" borderId="36" xfId="3" applyFont="1" applyBorder="1" applyProtection="1">
      <protection locked="0"/>
    </xf>
    <xf numFmtId="0" fontId="5" fillId="0" borderId="11" xfId="3" applyFont="1" applyBorder="1" applyProtection="1">
      <protection locked="0"/>
    </xf>
    <xf numFmtId="17" fontId="5" fillId="0" borderId="0" xfId="3" applyNumberFormat="1" applyBorder="1" applyAlignment="1" applyProtection="1">
      <alignment horizontal="center"/>
      <protection locked="0"/>
    </xf>
    <xf numFmtId="0" fontId="2" fillId="0" borderId="0" xfId="3" applyFont="1" applyProtection="1">
      <protection locked="0"/>
    </xf>
    <xf numFmtId="0" fontId="2" fillId="0" borderId="0" xfId="3" applyFont="1" applyFill="1" applyProtection="1">
      <protection locked="0"/>
    </xf>
    <xf numFmtId="0" fontId="5" fillId="0" borderId="13" xfId="3" applyBorder="1" applyAlignment="1" applyProtection="1">
      <alignment horizontal="center"/>
      <protection locked="0"/>
    </xf>
    <xf numFmtId="0" fontId="5" fillId="0" borderId="3" xfId="3" applyBorder="1" applyProtection="1">
      <protection locked="0"/>
    </xf>
    <xf numFmtId="0" fontId="5" fillId="0" borderId="14" xfId="3" applyBorder="1" applyAlignment="1" applyProtection="1">
      <alignment horizontal="center"/>
      <protection locked="0"/>
    </xf>
    <xf numFmtId="0" fontId="5" fillId="0" borderId="4" xfId="3" applyBorder="1" applyProtection="1">
      <protection locked="0"/>
    </xf>
    <xf numFmtId="0" fontId="5" fillId="0" borderId="14" xfId="3" applyBorder="1" applyProtection="1">
      <protection locked="0"/>
    </xf>
    <xf numFmtId="0" fontId="5" fillId="0" borderId="15" xfId="3" applyBorder="1" applyProtection="1">
      <protection locked="0"/>
    </xf>
    <xf numFmtId="0" fontId="5" fillId="0" borderId="5" xfId="3" applyBorder="1" applyProtection="1">
      <protection locked="0"/>
    </xf>
    <xf numFmtId="17" fontId="2" fillId="0" borderId="16" xfId="3" applyNumberFormat="1" applyFont="1" applyBorder="1" applyAlignment="1" applyProtection="1">
      <alignment horizontal="center"/>
      <protection locked="0"/>
    </xf>
    <xf numFmtId="0" fontId="5" fillId="0" borderId="16" xfId="3" applyBorder="1" applyProtection="1">
      <protection locked="0"/>
    </xf>
    <xf numFmtId="0" fontId="5" fillId="0" borderId="18" xfId="3" applyBorder="1" applyProtection="1">
      <protection locked="0"/>
    </xf>
    <xf numFmtId="1" fontId="2" fillId="0" borderId="16" xfId="3" applyNumberFormat="1" applyFont="1" applyBorder="1" applyAlignment="1" applyProtection="1">
      <alignment horizontal="center"/>
      <protection locked="0"/>
    </xf>
    <xf numFmtId="1" fontId="2" fillId="0" borderId="5" xfId="3" applyNumberFormat="1" applyFont="1" applyBorder="1" applyAlignment="1" applyProtection="1">
      <alignment horizontal="center"/>
      <protection locked="0"/>
    </xf>
    <xf numFmtId="1" fontId="2" fillId="0" borderId="0" xfId="3" applyNumberFormat="1" applyFont="1" applyBorder="1" applyAlignment="1" applyProtection="1">
      <alignment horizontal="center"/>
      <protection locked="0"/>
    </xf>
    <xf numFmtId="0" fontId="5" fillId="0" borderId="0" xfId="3" applyAlignment="1" applyProtection="1">
      <alignment horizontal="center"/>
      <protection locked="0"/>
    </xf>
    <xf numFmtId="0" fontId="11" fillId="0" borderId="0" xfId="3" applyFont="1" applyAlignment="1" applyProtection="1">
      <alignment horizontal="left"/>
      <protection locked="0"/>
    </xf>
    <xf numFmtId="0" fontId="12" fillId="0" borderId="0" xfId="3" applyFont="1" applyAlignment="1" applyProtection="1">
      <alignment horizontal="left"/>
      <protection locked="0"/>
    </xf>
    <xf numFmtId="0" fontId="5" fillId="0" borderId="0" xfId="3" applyFont="1" applyProtection="1">
      <protection locked="0"/>
    </xf>
    <xf numFmtId="0" fontId="11" fillId="0" borderId="6" xfId="3" applyFont="1" applyBorder="1" applyAlignment="1" applyProtection="1">
      <alignment horizontal="center" vertical="center"/>
      <protection locked="0"/>
    </xf>
    <xf numFmtId="0" fontId="11" fillId="0" borderId="25" xfId="3" applyFont="1" applyFill="1" applyBorder="1" applyAlignment="1" applyProtection="1">
      <alignment horizontal="center" vertical="center" wrapText="1"/>
      <protection locked="0"/>
    </xf>
    <xf numFmtId="0" fontId="11" fillId="0" borderId="37" xfId="3" applyFont="1" applyFill="1" applyBorder="1" applyAlignment="1" applyProtection="1">
      <alignment horizontal="center" vertical="center" wrapText="1"/>
      <protection locked="0"/>
    </xf>
    <xf numFmtId="1" fontId="11" fillId="0" borderId="3" xfId="3" applyNumberFormat="1" applyFont="1" applyFill="1" applyBorder="1" applyAlignment="1" applyProtection="1">
      <alignment horizontal="center"/>
      <protection locked="0"/>
    </xf>
    <xf numFmtId="4" fontId="12" fillId="3" borderId="27" xfId="3" applyNumberFormat="1" applyFont="1" applyFill="1" applyBorder="1" applyAlignment="1" applyProtection="1">
      <alignment horizontal="center"/>
    </xf>
    <xf numFmtId="4" fontId="12" fillId="3" borderId="3" xfId="3" applyNumberFormat="1" applyFont="1" applyFill="1" applyBorder="1" applyAlignment="1" applyProtection="1">
      <alignment horizontal="center"/>
    </xf>
    <xf numFmtId="1" fontId="11" fillId="0" borderId="4" xfId="3" applyNumberFormat="1" applyFont="1" applyFill="1" applyBorder="1" applyAlignment="1" applyProtection="1">
      <alignment horizontal="center"/>
      <protection locked="0"/>
    </xf>
    <xf numFmtId="4" fontId="12" fillId="3" borderId="29" xfId="3" applyNumberFormat="1" applyFont="1" applyFill="1" applyBorder="1" applyAlignment="1" applyProtection="1">
      <alignment horizontal="center"/>
    </xf>
    <xf numFmtId="4" fontId="12" fillId="3" borderId="4" xfId="3" applyNumberFormat="1" applyFont="1" applyFill="1" applyBorder="1" applyAlignment="1" applyProtection="1">
      <alignment horizontal="center"/>
    </xf>
    <xf numFmtId="1" fontId="11" fillId="0" borderId="5" xfId="3" applyNumberFormat="1" applyFont="1" applyFill="1" applyBorder="1" applyAlignment="1" applyProtection="1">
      <alignment horizontal="center"/>
      <protection locked="0"/>
    </xf>
    <xf numFmtId="4" fontId="12" fillId="3" borderId="33" xfId="3" applyNumberFormat="1" applyFont="1" applyFill="1" applyBorder="1" applyAlignment="1" applyProtection="1">
      <alignment horizontal="center"/>
    </xf>
    <xf numFmtId="4" fontId="12" fillId="3" borderId="5" xfId="3" applyNumberFormat="1" applyFont="1" applyFill="1" applyBorder="1" applyAlignment="1" applyProtection="1">
      <alignment horizontal="center"/>
    </xf>
    <xf numFmtId="4" fontId="12" fillId="3" borderId="6" xfId="3" applyNumberFormat="1" applyFont="1" applyFill="1" applyBorder="1" applyAlignment="1" applyProtection="1">
      <alignment horizontal="center"/>
    </xf>
    <xf numFmtId="4" fontId="12" fillId="3" borderId="5" xfId="3" quotePrefix="1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7" fontId="2" fillId="0" borderId="18" xfId="3" applyNumberFormat="1" applyFont="1" applyBorder="1" applyAlignment="1" applyProtection="1">
      <alignment horizontal="center"/>
      <protection locked="0"/>
    </xf>
    <xf numFmtId="17" fontId="2" fillId="0" borderId="12" xfId="3" applyNumberFormat="1" applyFont="1" applyBorder="1" applyAlignment="1" applyProtection="1">
      <alignment horizontal="center"/>
      <protection locked="0"/>
    </xf>
    <xf numFmtId="0" fontId="5" fillId="0" borderId="12" xfId="3" applyBorder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Alignment="1"/>
    <xf numFmtId="0" fontId="2" fillId="0" borderId="0" xfId="3" applyFont="1" applyFill="1" applyAlignme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4" borderId="46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2" fillId="4" borderId="48" xfId="0" applyFont="1" applyFill="1" applyBorder="1" applyAlignment="1" applyProtection="1">
      <alignment horizontal="center" vertical="center" wrapText="1"/>
      <protection locked="0"/>
    </xf>
    <xf numFmtId="0" fontId="2" fillId="4" borderId="49" xfId="0" applyFont="1" applyFill="1" applyBorder="1" applyAlignment="1" applyProtection="1">
      <alignment horizontal="center" vertical="center" wrapText="1"/>
      <protection locked="0"/>
    </xf>
    <xf numFmtId="0" fontId="2" fillId="4" borderId="50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Alignment="1" applyProtection="1">
      <alignment horizontal="left" wrapText="1"/>
      <protection locked="0"/>
    </xf>
    <xf numFmtId="17" fontId="5" fillId="0" borderId="0" xfId="3" applyNumberFormat="1" applyFont="1" applyBorder="1" applyAlignment="1" applyProtection="1">
      <alignment horizontal="left" wrapText="1"/>
      <protection locked="0"/>
    </xf>
    <xf numFmtId="0" fontId="2" fillId="0" borderId="0" xfId="3" applyFont="1" applyAlignment="1" applyProtection="1">
      <alignment horizontal="center"/>
      <protection locked="0"/>
    </xf>
    <xf numFmtId="0" fontId="13" fillId="0" borderId="0" xfId="3" applyFont="1" applyFill="1" applyAlignment="1" applyProtection="1">
      <alignment horizontal="center"/>
      <protection locked="0"/>
    </xf>
    <xf numFmtId="0" fontId="2" fillId="0" borderId="0" xfId="3" applyFont="1" applyFill="1" applyAlignment="1" applyProtection="1">
      <alignment horizontal="center"/>
      <protection locked="0"/>
    </xf>
    <xf numFmtId="0" fontId="2" fillId="0" borderId="42" xfId="3" applyFont="1" applyFill="1" applyBorder="1" applyAlignment="1" applyProtection="1">
      <alignment horizontal="center"/>
      <protection locked="0"/>
    </xf>
    <xf numFmtId="0" fontId="2" fillId="0" borderId="13" xfId="3" applyFont="1" applyFill="1" applyBorder="1" applyAlignment="1" applyProtection="1">
      <alignment horizontal="center"/>
      <protection locked="0"/>
    </xf>
    <xf numFmtId="0" fontId="2" fillId="0" borderId="42" xfId="3" applyFont="1" applyBorder="1" applyAlignment="1" applyProtection="1">
      <alignment horizontal="center"/>
      <protection locked="0"/>
    </xf>
    <xf numFmtId="0" fontId="2" fillId="0" borderId="13" xfId="3" applyFont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Border="1" applyAlignment="1" applyProtection="1">
      <alignment horizontal="center" vertical="center" wrapText="1"/>
      <protection locked="0"/>
    </xf>
    <xf numFmtId="0" fontId="2" fillId="0" borderId="8" xfId="3" applyFont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left"/>
      <protection locked="0"/>
    </xf>
  </cellXfs>
  <cellStyles count="4">
    <cellStyle name="Euro" xfId="1"/>
    <cellStyle name="julio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C3:F10"/>
  <sheetViews>
    <sheetView showGridLines="0" workbookViewId="0">
      <selection activeCell="D22" sqref="D21:D22"/>
    </sheetView>
  </sheetViews>
  <sheetFormatPr baseColWidth="10" defaultRowHeight="12.75" x14ac:dyDescent="0.2"/>
  <cols>
    <col min="3" max="3" width="58" customWidth="1"/>
  </cols>
  <sheetData>
    <row r="3" spans="3:6" x14ac:dyDescent="0.2">
      <c r="F3">
        <f>+A3</f>
        <v>0</v>
      </c>
    </row>
    <row r="9" spans="3:6" ht="13.5" thickBot="1" x14ac:dyDescent="0.25"/>
    <row r="10" spans="3:6" ht="36" thickBot="1" x14ac:dyDescent="0.55000000000000004">
      <c r="C10" s="8" t="s">
        <v>1</v>
      </c>
    </row>
  </sheetData>
  <phoneticPr fontId="0" type="noConversion"/>
  <printOptions horizontalCentered="1" verticalCentered="1" gridLinesSet="0"/>
  <pageMargins left="0.78740157480314965" right="0.78740157480314965" top="0.23622047244094491" bottom="0.98425196850393704" header="0.19685039370078741" footer="0.51181102362204722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41"/>
  <sheetViews>
    <sheetView showGridLines="0" zoomScale="75" zoomScaleNormal="75" workbookViewId="0">
      <selection activeCell="B20" sqref="B20"/>
    </sheetView>
  </sheetViews>
  <sheetFormatPr baseColWidth="10" defaultRowHeight="12.75" x14ac:dyDescent="0.2"/>
  <cols>
    <col min="1" max="1" width="17.85546875" style="10" customWidth="1"/>
    <col min="2" max="2" width="77.5703125" style="10" customWidth="1"/>
    <col min="3" max="7" width="11.28515625" style="10" customWidth="1"/>
    <col min="8" max="16384" width="11.42578125" style="10"/>
  </cols>
  <sheetData>
    <row r="1" spans="1:7" x14ac:dyDescent="0.2">
      <c r="A1" s="156" t="s">
        <v>38</v>
      </c>
      <c r="B1" s="156"/>
      <c r="C1" s="156"/>
      <c r="D1" s="156"/>
      <c r="E1" s="156"/>
      <c r="F1" s="156"/>
      <c r="G1" s="156"/>
    </row>
    <row r="2" spans="1:7" x14ac:dyDescent="0.2">
      <c r="A2" s="157" t="s">
        <v>63</v>
      </c>
      <c r="B2" s="157"/>
      <c r="C2" s="157"/>
      <c r="D2" s="157"/>
      <c r="E2" s="157"/>
      <c r="F2" s="157"/>
      <c r="G2" s="157"/>
    </row>
    <row r="3" spans="1:7" x14ac:dyDescent="0.2">
      <c r="A3" s="158" t="s">
        <v>54</v>
      </c>
      <c r="B3" s="158"/>
      <c r="C3" s="158"/>
      <c r="D3" s="158"/>
      <c r="E3" s="158"/>
      <c r="F3" s="158"/>
      <c r="G3" s="158"/>
    </row>
    <row r="4" spans="1:7" ht="13.5" thickBot="1" x14ac:dyDescent="0.25">
      <c r="A4" s="21"/>
      <c r="B4" s="9"/>
      <c r="C4" s="9"/>
      <c r="D4" s="9"/>
      <c r="E4" s="9"/>
      <c r="F4" s="9"/>
      <c r="G4" s="9"/>
    </row>
    <row r="5" spans="1:7" ht="26.25" thickBot="1" x14ac:dyDescent="0.25">
      <c r="A5" s="13" t="s">
        <v>2</v>
      </c>
      <c r="B5" s="20" t="s">
        <v>3</v>
      </c>
      <c r="C5" s="139">
        <v>2013</v>
      </c>
      <c r="D5" s="139">
        <f>+C5+1</f>
        <v>2014</v>
      </c>
      <c r="E5" s="139">
        <f>+D5+1</f>
        <v>2015</v>
      </c>
      <c r="F5" s="139" t="s">
        <v>39</v>
      </c>
      <c r="G5" s="139" t="s">
        <v>64</v>
      </c>
    </row>
    <row r="6" spans="1:7" x14ac:dyDescent="0.2">
      <c r="A6" s="18" t="s">
        <v>4</v>
      </c>
      <c r="B6" s="146" t="s">
        <v>65</v>
      </c>
      <c r="C6" s="152" t="s">
        <v>16</v>
      </c>
      <c r="D6" s="150" t="s">
        <v>16</v>
      </c>
      <c r="E6" s="150" t="s">
        <v>16</v>
      </c>
      <c r="F6" s="150" t="s">
        <v>16</v>
      </c>
      <c r="G6" s="150" t="s">
        <v>16</v>
      </c>
    </row>
    <row r="7" spans="1:7" x14ac:dyDescent="0.2">
      <c r="A7" s="17"/>
      <c r="B7" s="147" t="s">
        <v>66</v>
      </c>
      <c r="C7" s="153"/>
      <c r="D7" s="151"/>
      <c r="E7" s="151"/>
      <c r="F7" s="151"/>
      <c r="G7" s="151"/>
    </row>
    <row r="8" spans="1:7" x14ac:dyDescent="0.2">
      <c r="A8" s="17"/>
      <c r="B8" s="147" t="s">
        <v>67</v>
      </c>
      <c r="C8" s="153"/>
      <c r="D8" s="151"/>
      <c r="E8" s="151"/>
      <c r="F8" s="151"/>
      <c r="G8" s="151"/>
    </row>
    <row r="9" spans="1:7" x14ac:dyDescent="0.2">
      <c r="A9" s="17"/>
      <c r="B9" s="147" t="s">
        <v>68</v>
      </c>
      <c r="C9" s="153"/>
      <c r="D9" s="151"/>
      <c r="E9" s="151"/>
      <c r="F9" s="151"/>
      <c r="G9" s="151"/>
    </row>
    <row r="10" spans="1:7" x14ac:dyDescent="0.2">
      <c r="A10" s="17"/>
      <c r="B10" s="174" t="s">
        <v>70</v>
      </c>
      <c r="C10" s="153"/>
      <c r="D10" s="151"/>
      <c r="E10" s="151"/>
      <c r="F10" s="151"/>
      <c r="G10" s="151"/>
    </row>
    <row r="11" spans="1:7" ht="13.5" thickBot="1" x14ac:dyDescent="0.25">
      <c r="A11" s="16"/>
      <c r="B11" s="148" t="s">
        <v>69</v>
      </c>
      <c r="C11" s="154"/>
      <c r="D11" s="155"/>
      <c r="E11" s="155"/>
      <c r="F11" s="155"/>
      <c r="G11" s="155"/>
    </row>
    <row r="12" spans="1:7" x14ac:dyDescent="0.2">
      <c r="A12" s="11" t="s">
        <v>5</v>
      </c>
      <c r="B12" s="146" t="s">
        <v>65</v>
      </c>
      <c r="C12" s="150" t="s">
        <v>16</v>
      </c>
      <c r="D12" s="150" t="s">
        <v>16</v>
      </c>
      <c r="E12" s="150" t="s">
        <v>16</v>
      </c>
      <c r="F12" s="150" t="s">
        <v>16</v>
      </c>
      <c r="G12" s="150" t="s">
        <v>16</v>
      </c>
    </row>
    <row r="13" spans="1:7" x14ac:dyDescent="0.2">
      <c r="A13" s="12"/>
      <c r="B13" s="147" t="s">
        <v>66</v>
      </c>
      <c r="C13" s="151"/>
      <c r="D13" s="151"/>
      <c r="E13" s="151"/>
      <c r="F13" s="151"/>
      <c r="G13" s="151"/>
    </row>
    <row r="14" spans="1:7" x14ac:dyDescent="0.2">
      <c r="A14" s="12"/>
      <c r="B14" s="147" t="s">
        <v>67</v>
      </c>
      <c r="C14" s="151"/>
      <c r="D14" s="151"/>
      <c r="E14" s="151"/>
      <c r="F14" s="151"/>
      <c r="G14" s="151"/>
    </row>
    <row r="15" spans="1:7" x14ac:dyDescent="0.2">
      <c r="A15" s="12"/>
      <c r="B15" s="147" t="s">
        <v>68</v>
      </c>
      <c r="C15" s="151"/>
      <c r="D15" s="151"/>
      <c r="E15" s="151"/>
      <c r="F15" s="151"/>
      <c r="G15" s="151"/>
    </row>
    <row r="16" spans="1:7" x14ac:dyDescent="0.2">
      <c r="A16" s="12"/>
      <c r="B16" s="174" t="s">
        <v>70</v>
      </c>
      <c r="C16" s="151"/>
      <c r="D16" s="151"/>
      <c r="E16" s="151"/>
      <c r="F16" s="151"/>
      <c r="G16" s="151"/>
    </row>
    <row r="17" spans="1:7" ht="13.5" thickBot="1" x14ac:dyDescent="0.25">
      <c r="A17" s="12"/>
      <c r="B17" s="148" t="s">
        <v>69</v>
      </c>
      <c r="C17" s="151"/>
      <c r="D17" s="151"/>
      <c r="E17" s="151"/>
      <c r="F17" s="151"/>
      <c r="G17" s="151"/>
    </row>
    <row r="18" spans="1:7" x14ac:dyDescent="0.2">
      <c r="A18" s="11" t="s">
        <v>6</v>
      </c>
      <c r="B18" s="146" t="s">
        <v>65</v>
      </c>
      <c r="C18" s="150" t="s">
        <v>16</v>
      </c>
      <c r="D18" s="150" t="s">
        <v>16</v>
      </c>
      <c r="E18" s="150" t="s">
        <v>16</v>
      </c>
      <c r="F18" s="150" t="s">
        <v>16</v>
      </c>
      <c r="G18" s="150" t="s">
        <v>16</v>
      </c>
    </row>
    <row r="19" spans="1:7" x14ac:dyDescent="0.2">
      <c r="A19" s="12"/>
      <c r="B19" s="147" t="s">
        <v>66</v>
      </c>
      <c r="C19" s="151"/>
      <c r="D19" s="151"/>
      <c r="E19" s="151"/>
      <c r="F19" s="151"/>
      <c r="G19" s="151"/>
    </row>
    <row r="20" spans="1:7" x14ac:dyDescent="0.2">
      <c r="A20" s="12"/>
      <c r="B20" s="147" t="s">
        <v>67</v>
      </c>
      <c r="C20" s="151"/>
      <c r="D20" s="151"/>
      <c r="E20" s="151"/>
      <c r="F20" s="151"/>
      <c r="G20" s="151"/>
    </row>
    <row r="21" spans="1:7" x14ac:dyDescent="0.2">
      <c r="A21" s="12"/>
      <c r="B21" s="147" t="s">
        <v>68</v>
      </c>
      <c r="C21" s="151"/>
      <c r="D21" s="151"/>
      <c r="E21" s="151"/>
      <c r="F21" s="151"/>
      <c r="G21" s="151"/>
    </row>
    <row r="22" spans="1:7" x14ac:dyDescent="0.2">
      <c r="A22" s="12"/>
      <c r="B22" s="174" t="s">
        <v>70</v>
      </c>
      <c r="C22" s="151"/>
      <c r="D22" s="151"/>
      <c r="E22" s="151"/>
      <c r="F22" s="151"/>
      <c r="G22" s="151"/>
    </row>
    <row r="23" spans="1:7" ht="13.5" thickBot="1" x14ac:dyDescent="0.25">
      <c r="A23" s="12"/>
      <c r="B23" s="148" t="s">
        <v>69</v>
      </c>
      <c r="C23" s="151"/>
      <c r="D23" s="151"/>
      <c r="E23" s="151"/>
      <c r="F23" s="151"/>
      <c r="G23" s="151"/>
    </row>
    <row r="24" spans="1:7" x14ac:dyDescent="0.2">
      <c r="A24" s="11" t="s">
        <v>14</v>
      </c>
      <c r="B24" s="146" t="s">
        <v>65</v>
      </c>
      <c r="C24" s="150" t="s">
        <v>16</v>
      </c>
      <c r="D24" s="150" t="s">
        <v>16</v>
      </c>
      <c r="E24" s="150" t="s">
        <v>16</v>
      </c>
      <c r="F24" s="150" t="s">
        <v>16</v>
      </c>
      <c r="G24" s="150" t="s">
        <v>16</v>
      </c>
    </row>
    <row r="25" spans="1:7" x14ac:dyDescent="0.2">
      <c r="A25" s="12"/>
      <c r="B25" s="147" t="s">
        <v>66</v>
      </c>
      <c r="C25" s="151"/>
      <c r="D25" s="151"/>
      <c r="E25" s="151"/>
      <c r="F25" s="151"/>
      <c r="G25" s="151"/>
    </row>
    <row r="26" spans="1:7" x14ac:dyDescent="0.2">
      <c r="A26" s="12"/>
      <c r="B26" s="147" t="s">
        <v>67</v>
      </c>
      <c r="C26" s="151"/>
      <c r="D26" s="151"/>
      <c r="E26" s="151"/>
      <c r="F26" s="151"/>
      <c r="G26" s="151"/>
    </row>
    <row r="27" spans="1:7" x14ac:dyDescent="0.2">
      <c r="A27" s="12"/>
      <c r="B27" s="147" t="s">
        <v>68</v>
      </c>
      <c r="C27" s="151"/>
      <c r="D27" s="151"/>
      <c r="E27" s="151"/>
      <c r="F27" s="151"/>
      <c r="G27" s="151"/>
    </row>
    <row r="28" spans="1:7" x14ac:dyDescent="0.2">
      <c r="A28" s="12"/>
      <c r="B28" s="174" t="s">
        <v>70</v>
      </c>
      <c r="C28" s="151"/>
      <c r="D28" s="151"/>
      <c r="E28" s="151"/>
      <c r="F28" s="151"/>
      <c r="G28" s="151"/>
    </row>
    <row r="29" spans="1:7" ht="13.5" thickBot="1" x14ac:dyDescent="0.25">
      <c r="A29" s="12"/>
      <c r="B29" s="148" t="s">
        <v>69</v>
      </c>
      <c r="C29" s="151"/>
      <c r="D29" s="151"/>
      <c r="E29" s="151"/>
      <c r="F29" s="151"/>
      <c r="G29" s="151"/>
    </row>
    <row r="30" spans="1:7" x14ac:dyDescent="0.2">
      <c r="A30" s="11" t="s">
        <v>15</v>
      </c>
      <c r="B30" s="146" t="s">
        <v>65</v>
      </c>
      <c r="C30" s="150" t="s">
        <v>16</v>
      </c>
      <c r="D30" s="150" t="s">
        <v>16</v>
      </c>
      <c r="E30" s="150" t="s">
        <v>16</v>
      </c>
      <c r="F30" s="150" t="s">
        <v>16</v>
      </c>
      <c r="G30" s="150" t="s">
        <v>16</v>
      </c>
    </row>
    <row r="31" spans="1:7" x14ac:dyDescent="0.2">
      <c r="A31" s="12"/>
      <c r="B31" s="147" t="s">
        <v>66</v>
      </c>
      <c r="C31" s="151"/>
      <c r="D31" s="151"/>
      <c r="E31" s="151"/>
      <c r="F31" s="151"/>
      <c r="G31" s="151"/>
    </row>
    <row r="32" spans="1:7" x14ac:dyDescent="0.2">
      <c r="A32" s="12"/>
      <c r="B32" s="147" t="s">
        <v>67</v>
      </c>
      <c r="C32" s="151"/>
      <c r="D32" s="151"/>
      <c r="E32" s="151"/>
      <c r="F32" s="151"/>
      <c r="G32" s="151"/>
    </row>
    <row r="33" spans="1:7" x14ac:dyDescent="0.2">
      <c r="A33" s="12"/>
      <c r="B33" s="147" t="s">
        <v>68</v>
      </c>
      <c r="C33" s="151"/>
      <c r="D33" s="151"/>
      <c r="E33" s="151"/>
      <c r="F33" s="151"/>
      <c r="G33" s="151"/>
    </row>
    <row r="34" spans="1:7" x14ac:dyDescent="0.2">
      <c r="A34" s="12"/>
      <c r="B34" s="174" t="s">
        <v>70</v>
      </c>
      <c r="C34" s="151"/>
      <c r="D34" s="151"/>
      <c r="E34" s="151"/>
      <c r="F34" s="151"/>
      <c r="G34" s="151"/>
    </row>
    <row r="35" spans="1:7" ht="13.5" thickBot="1" x14ac:dyDescent="0.25">
      <c r="A35" s="12"/>
      <c r="B35" s="148" t="s">
        <v>69</v>
      </c>
      <c r="C35" s="151"/>
      <c r="D35" s="151"/>
      <c r="E35" s="151"/>
      <c r="F35" s="151"/>
      <c r="G35" s="151"/>
    </row>
    <row r="36" spans="1:7" ht="13.5" thickBot="1" x14ac:dyDescent="0.25">
      <c r="A36" s="149"/>
      <c r="B36" s="13" t="s">
        <v>7</v>
      </c>
      <c r="C36" s="14">
        <v>1</v>
      </c>
      <c r="D36" s="14">
        <v>1</v>
      </c>
      <c r="E36" s="14">
        <v>1</v>
      </c>
      <c r="F36" s="14">
        <v>1</v>
      </c>
      <c r="G36" s="14">
        <v>1</v>
      </c>
    </row>
    <row r="38" spans="1:7" x14ac:dyDescent="0.2">
      <c r="A38" s="10" t="s">
        <v>13</v>
      </c>
    </row>
    <row r="41" spans="1:7" ht="33" customHeight="1" x14ac:dyDescent="0.2"/>
  </sheetData>
  <mergeCells count="28">
    <mergeCell ref="A1:G1"/>
    <mergeCell ref="A2:G2"/>
    <mergeCell ref="A3:G3"/>
    <mergeCell ref="C6:C11"/>
    <mergeCell ref="D6:D11"/>
    <mergeCell ref="E6:E11"/>
    <mergeCell ref="F6:F11"/>
    <mergeCell ref="G6:G11"/>
    <mergeCell ref="G12:G17"/>
    <mergeCell ref="C18:C23"/>
    <mergeCell ref="D18:D23"/>
    <mergeCell ref="E18:E23"/>
    <mergeCell ref="F18:F23"/>
    <mergeCell ref="G18:G23"/>
    <mergeCell ref="C12:C17"/>
    <mergeCell ref="D12:D17"/>
    <mergeCell ref="E12:E17"/>
    <mergeCell ref="F12:F17"/>
    <mergeCell ref="G24:G29"/>
    <mergeCell ref="C30:C35"/>
    <mergeCell ref="D30:D35"/>
    <mergeCell ref="E30:E35"/>
    <mergeCell ref="F30:F35"/>
    <mergeCell ref="G30:G35"/>
    <mergeCell ref="C24:C29"/>
    <mergeCell ref="D24:D29"/>
    <mergeCell ref="E24:E29"/>
    <mergeCell ref="F24:F29"/>
  </mergeCells>
  <printOptions horizontalCentered="1" verticalCentered="1" gridLinesSet="0"/>
  <pageMargins left="0.78740157480314965" right="0.78740157480314965" top="0.23622047244094491" bottom="0.98425196850393704" header="0.19685039370078741" footer="0.51181102362204722"/>
  <pageSetup paperSize="9" scale="56" orientation="portrait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G12"/>
  <sheetViews>
    <sheetView workbookViewId="0">
      <selection activeCell="B20" sqref="B20"/>
    </sheetView>
  </sheetViews>
  <sheetFormatPr baseColWidth="10" defaultRowHeight="12.75" x14ac:dyDescent="0.2"/>
  <cols>
    <col min="1" max="1" width="19.5703125" customWidth="1"/>
    <col min="2" max="4" width="23.28515625" customWidth="1"/>
    <col min="7" max="7" width="0" hidden="1" customWidth="1"/>
  </cols>
  <sheetData>
    <row r="1" spans="1:7" x14ac:dyDescent="0.2">
      <c r="A1" s="159" t="s">
        <v>41</v>
      </c>
      <c r="B1" s="159"/>
      <c r="C1" s="159"/>
      <c r="D1" s="159"/>
      <c r="G1" s="132"/>
    </row>
    <row r="2" spans="1:7" x14ac:dyDescent="0.2">
      <c r="A2" s="160" t="s">
        <v>17</v>
      </c>
      <c r="B2" s="160"/>
      <c r="C2" s="160"/>
      <c r="D2" s="160"/>
      <c r="G2" s="132"/>
    </row>
    <row r="3" spans="1:7" x14ac:dyDescent="0.2">
      <c r="A3" s="160" t="str">
        <f>'1.mod '!A3:G3</f>
        <v>TUBOS DE ACERO</v>
      </c>
      <c r="B3" s="160"/>
      <c r="C3" s="160"/>
      <c r="D3" s="160"/>
    </row>
    <row r="4" spans="1:7" x14ac:dyDescent="0.2">
      <c r="A4" s="133" t="s">
        <v>55</v>
      </c>
      <c r="B4" s="138" t="s">
        <v>49</v>
      </c>
    </row>
    <row r="5" spans="1:7" x14ac:dyDescent="0.2">
      <c r="A5" s="160" t="s">
        <v>56</v>
      </c>
      <c r="B5" s="160"/>
      <c r="C5" s="160"/>
      <c r="D5" s="160"/>
    </row>
    <row r="6" spans="1:7" ht="13.5" thickBot="1" x14ac:dyDescent="0.25"/>
    <row r="7" spans="1:7" ht="39" thickBot="1" x14ac:dyDescent="0.25">
      <c r="A7" s="1" t="s">
        <v>0</v>
      </c>
      <c r="B7" s="128" t="s">
        <v>36</v>
      </c>
      <c r="C7" s="128" t="s">
        <v>34</v>
      </c>
      <c r="D7" s="128" t="s">
        <v>35</v>
      </c>
    </row>
    <row r="8" spans="1:7" x14ac:dyDescent="0.2">
      <c r="A8" s="2">
        <v>2013</v>
      </c>
      <c r="B8" s="2"/>
      <c r="C8" s="5"/>
      <c r="D8" s="5"/>
    </row>
    <row r="9" spans="1:7" x14ac:dyDescent="0.2">
      <c r="A9" s="3">
        <v>2014</v>
      </c>
      <c r="B9" s="3"/>
      <c r="C9" s="6"/>
      <c r="D9" s="6"/>
    </row>
    <row r="10" spans="1:7" x14ac:dyDescent="0.2">
      <c r="A10" s="49">
        <v>2015</v>
      </c>
      <c r="B10" s="49"/>
      <c r="C10" s="50"/>
      <c r="D10" s="50"/>
    </row>
    <row r="11" spans="1:7" x14ac:dyDescent="0.2">
      <c r="A11" s="51" t="s">
        <v>42</v>
      </c>
      <c r="B11" s="3"/>
      <c r="C11" s="6"/>
      <c r="D11" s="6"/>
    </row>
    <row r="12" spans="1:7" ht="13.5" thickBot="1" x14ac:dyDescent="0.25">
      <c r="A12" s="15" t="s">
        <v>43</v>
      </c>
      <c r="B12" s="4"/>
      <c r="C12" s="7"/>
      <c r="D12" s="7"/>
    </row>
  </sheetData>
  <mergeCells count="4">
    <mergeCell ref="A1:D1"/>
    <mergeCell ref="A2:D2"/>
    <mergeCell ref="A3:D3"/>
    <mergeCell ref="A5:D5"/>
  </mergeCells>
  <printOptions horizontalCentered="1" verticalCentered="1"/>
  <pageMargins left="0.78740157480314965" right="0.78740157480314965" top="0.23622047244094491" bottom="0.98425196850393704" header="0.19685039370078741" footer="0.51181102362204722"/>
  <pageSetup paperSize="9" scale="96" orientation="portrait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37"/>
  <sheetViews>
    <sheetView zoomScaleNormal="100" workbookViewId="0">
      <selection activeCell="B20" sqref="B20"/>
    </sheetView>
  </sheetViews>
  <sheetFormatPr baseColWidth="10" defaultColWidth="13.7109375" defaultRowHeight="12.75" x14ac:dyDescent="0.2"/>
  <cols>
    <col min="1" max="1" width="13" style="22" customWidth="1"/>
    <col min="2" max="3" width="13.7109375" style="22" customWidth="1"/>
    <col min="4" max="4" width="16.28515625" style="22" bestFit="1" customWidth="1"/>
    <col min="5" max="8" width="13.7109375" style="22" customWidth="1"/>
    <col min="9" max="16384" width="13.7109375" style="22"/>
  </cols>
  <sheetData>
    <row r="1" spans="1:12" x14ac:dyDescent="0.2">
      <c r="A1" s="156" t="s">
        <v>47</v>
      </c>
      <c r="B1" s="156"/>
      <c r="C1" s="156"/>
      <c r="D1" s="156"/>
      <c r="E1" s="156"/>
      <c r="F1" s="156"/>
      <c r="G1" s="156"/>
      <c r="H1" s="156"/>
    </row>
    <row r="2" spans="1:12" x14ac:dyDescent="0.2">
      <c r="A2" s="156" t="s">
        <v>50</v>
      </c>
      <c r="B2" s="156"/>
      <c r="C2" s="156"/>
      <c r="D2" s="156"/>
      <c r="E2" s="156"/>
      <c r="F2" s="156"/>
      <c r="G2" s="156"/>
      <c r="H2" s="156"/>
    </row>
    <row r="3" spans="1:12" x14ac:dyDescent="0.2">
      <c r="A3" s="157" t="str">
        <f>'1.mod '!A3</f>
        <v>TUBOS DE ACERO</v>
      </c>
      <c r="B3" s="157"/>
      <c r="C3" s="157"/>
      <c r="D3" s="157"/>
      <c r="E3" s="157"/>
      <c r="F3" s="157"/>
      <c r="G3" s="157"/>
      <c r="H3" s="157"/>
    </row>
    <row r="4" spans="1:12" x14ac:dyDescent="0.2">
      <c r="A4" s="157" t="s">
        <v>37</v>
      </c>
      <c r="B4" s="157"/>
      <c r="C4" s="157"/>
      <c r="D4" s="157"/>
      <c r="E4" s="157"/>
      <c r="F4" s="157"/>
      <c r="G4" s="157"/>
      <c r="H4" s="157"/>
    </row>
    <row r="5" spans="1:12" x14ac:dyDescent="0.2">
      <c r="A5" s="157" t="str">
        <f>+'2.totalpaís'!A5:D5</f>
        <v>en toneladas</v>
      </c>
      <c r="B5" s="157"/>
      <c r="C5" s="157"/>
      <c r="D5" s="157"/>
      <c r="E5" s="157"/>
      <c r="F5" s="157"/>
      <c r="G5" s="157"/>
      <c r="H5" s="157"/>
    </row>
    <row r="6" spans="1:12" ht="13.5" thickBot="1" x14ac:dyDescent="0.25">
      <c r="A6" s="23"/>
      <c r="B6" s="23"/>
      <c r="C6" s="23"/>
      <c r="D6" s="23"/>
      <c r="E6" s="23"/>
      <c r="F6" s="23"/>
      <c r="G6" s="23"/>
      <c r="H6" s="23"/>
    </row>
    <row r="7" spans="1:12" ht="39" thickBot="1" x14ac:dyDescent="0.25">
      <c r="A7" s="19" t="s">
        <v>18</v>
      </c>
      <c r="B7" s="24" t="s">
        <v>10</v>
      </c>
      <c r="C7" s="25" t="s">
        <v>8</v>
      </c>
      <c r="D7" s="25" t="s">
        <v>9</v>
      </c>
      <c r="E7" s="25" t="s">
        <v>19</v>
      </c>
      <c r="F7" s="43" t="s">
        <v>20</v>
      </c>
      <c r="G7" s="47" t="s">
        <v>11</v>
      </c>
      <c r="H7" s="48" t="s">
        <v>21</v>
      </c>
    </row>
    <row r="8" spans="1:12" ht="13.5" thickBot="1" x14ac:dyDescent="0.25">
      <c r="A8" s="137">
        <v>2012</v>
      </c>
      <c r="B8" s="140"/>
      <c r="C8" s="141"/>
      <c r="D8" s="141"/>
      <c r="E8" s="142"/>
      <c r="F8" s="145"/>
      <c r="G8" s="143"/>
      <c r="H8" s="144"/>
    </row>
    <row r="9" spans="1:12" s="10" customFormat="1" x14ac:dyDescent="0.2">
      <c r="A9" s="26">
        <v>2013</v>
      </c>
      <c r="B9" s="27"/>
      <c r="C9" s="28"/>
      <c r="D9" s="28"/>
      <c r="E9" s="44"/>
      <c r="F9" s="29"/>
      <c r="G9" s="30"/>
      <c r="H9" s="31"/>
      <c r="I9" s="22"/>
      <c r="J9" s="22"/>
      <c r="K9" s="22"/>
      <c r="L9" s="22"/>
    </row>
    <row r="10" spans="1:12" s="10" customFormat="1" x14ac:dyDescent="0.2">
      <c r="A10" s="32">
        <v>2014</v>
      </c>
      <c r="B10" s="33"/>
      <c r="C10" s="34"/>
      <c r="D10" s="34"/>
      <c r="E10" s="45"/>
      <c r="F10" s="35"/>
      <c r="G10" s="36"/>
      <c r="H10" s="35"/>
      <c r="I10" s="22"/>
      <c r="J10" s="22"/>
      <c r="K10" s="22"/>
      <c r="L10" s="22"/>
    </row>
    <row r="11" spans="1:12" s="10" customFormat="1" x14ac:dyDescent="0.2">
      <c r="A11" s="37">
        <v>2015</v>
      </c>
      <c r="B11" s="33"/>
      <c r="C11" s="34"/>
      <c r="D11" s="34"/>
      <c r="E11" s="45"/>
      <c r="F11" s="35"/>
      <c r="G11" s="36"/>
      <c r="H11" s="35"/>
      <c r="I11" s="22"/>
      <c r="J11" s="22"/>
      <c r="K11" s="22"/>
      <c r="L11" s="22"/>
    </row>
    <row r="12" spans="1:12" s="10" customFormat="1" x14ac:dyDescent="0.2">
      <c r="A12" s="37" t="s">
        <v>44</v>
      </c>
      <c r="B12" s="33"/>
      <c r="C12" s="34"/>
      <c r="D12" s="34"/>
      <c r="E12" s="45"/>
      <c r="F12" s="35"/>
      <c r="G12" s="36"/>
      <c r="H12" s="35"/>
      <c r="I12" s="22"/>
      <c r="J12" s="22"/>
      <c r="K12" s="22"/>
      <c r="L12" s="22"/>
    </row>
    <row r="13" spans="1:12" s="10" customFormat="1" ht="13.5" thickBot="1" x14ac:dyDescent="0.25">
      <c r="A13" s="38" t="s">
        <v>45</v>
      </c>
      <c r="B13" s="39"/>
      <c r="C13" s="40"/>
      <c r="D13" s="40"/>
      <c r="E13" s="46"/>
      <c r="F13" s="41"/>
      <c r="G13" s="42"/>
      <c r="H13" s="41"/>
      <c r="I13" s="22"/>
      <c r="J13" s="22"/>
      <c r="K13" s="22"/>
      <c r="L13" s="22"/>
    </row>
    <row r="14" spans="1:12" s="10" customForma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12" s="10" customFormat="1" ht="25.5" customHeight="1" x14ac:dyDescent="0.2">
      <c r="A15" s="161" t="s">
        <v>22</v>
      </c>
      <c r="B15" s="161"/>
      <c r="C15" s="161"/>
      <c r="D15" s="161"/>
      <c r="E15" s="161"/>
      <c r="F15" s="161"/>
      <c r="G15" s="161"/>
      <c r="H15" s="161"/>
      <c r="I15" s="22"/>
      <c r="J15" s="22"/>
      <c r="K15" s="22"/>
      <c r="L15" s="22"/>
    </row>
    <row r="16" spans="1:12" s="10" customForma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 s="10" customFormat="1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 s="10" customForma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s="10" customForma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s="10" customFormat="1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 s="10" customFormat="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 s="10" customFormat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s="10" customForma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s="10" customFormat="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s="10" customForma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 s="10" customForma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s="10" customForma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2" s="10" customForma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 s="10" customForma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 s="10" customForma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s="10" customFormat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 s="10" customForma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s="10" customForma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s="10" customForma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s="10" customFormat="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s="10" customForma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s="10" customForma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</sheetData>
  <sheetProtection formatCells="0" formatColumns="0" formatRows="0"/>
  <protectedRanges>
    <protectedRange sqref="B10:H13" name="Rango2"/>
    <protectedRange sqref="B10:H13" name="Rango1"/>
  </protectedRanges>
  <mergeCells count="6">
    <mergeCell ref="A1:H1"/>
    <mergeCell ref="A2:H2"/>
    <mergeCell ref="A3:H3"/>
    <mergeCell ref="A5:H5"/>
    <mergeCell ref="A15:H15"/>
    <mergeCell ref="A4:H4"/>
  </mergeCells>
  <printOptions horizontalCentered="1" verticalCentered="1"/>
  <pageMargins left="0.78740157480314965" right="0.78740157480314965" top="0.23622047244094491" bottom="0.98425196850393704" header="0.19685039370078741" footer="0.51181102362204722"/>
  <pageSetup paperSize="9" scale="77" orientation="portrait" horizontalDpi="1200" r:id="rId1"/>
  <headerFooter alignWithMargins="0"/>
  <ignoredErrors>
    <ignoredError sqref="A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63"/>
  <sheetViews>
    <sheetView showGridLines="0" zoomScale="75" zoomScaleNormal="75" workbookViewId="0">
      <selection activeCell="B20" sqref="B20"/>
    </sheetView>
  </sheetViews>
  <sheetFormatPr baseColWidth="10" defaultRowHeight="12.75" x14ac:dyDescent="0.2"/>
  <cols>
    <col min="1" max="1" width="17.28515625" style="52" customWidth="1"/>
    <col min="2" max="2" width="14.5703125" style="52" customWidth="1"/>
    <col min="3" max="3" width="16.140625" style="52" customWidth="1"/>
    <col min="4" max="4" width="17.28515625" style="52" customWidth="1"/>
    <col min="5" max="5" width="15.42578125" style="52" customWidth="1"/>
    <col min="6" max="6" width="16.85546875" style="52" customWidth="1"/>
    <col min="7" max="7" width="17.7109375" style="52" customWidth="1"/>
    <col min="8" max="8" width="14.5703125" style="52" customWidth="1"/>
    <col min="9" max="9" width="15" style="52" customWidth="1"/>
    <col min="10" max="16384" width="11.42578125" style="52"/>
  </cols>
  <sheetData>
    <row r="1" spans="1:9" x14ac:dyDescent="0.2">
      <c r="A1" s="163" t="s">
        <v>46</v>
      </c>
      <c r="B1" s="163"/>
      <c r="C1" s="163"/>
      <c r="D1" s="163"/>
      <c r="E1" s="163"/>
      <c r="F1" s="163"/>
      <c r="G1" s="163"/>
      <c r="H1" s="163"/>
      <c r="I1" s="163"/>
    </row>
    <row r="2" spans="1:9" x14ac:dyDescent="0.2">
      <c r="A2" s="163" t="s">
        <v>24</v>
      </c>
      <c r="B2" s="163"/>
      <c r="C2" s="163"/>
      <c r="D2" s="163"/>
      <c r="E2" s="163"/>
      <c r="F2" s="163"/>
      <c r="G2" s="163"/>
      <c r="H2" s="163"/>
      <c r="I2" s="163"/>
    </row>
    <row r="3" spans="1:9" x14ac:dyDescent="0.2">
      <c r="A3" s="164" t="str">
        <f>'1.mod '!A3</f>
        <v>TUBOS DE ACERO</v>
      </c>
      <c r="B3" s="164"/>
      <c r="C3" s="164"/>
      <c r="D3" s="164"/>
      <c r="E3" s="164"/>
      <c r="F3" s="164"/>
      <c r="G3" s="164"/>
      <c r="H3" s="164"/>
      <c r="I3" s="164"/>
    </row>
    <row r="4" spans="1:9" x14ac:dyDescent="0.2">
      <c r="A4" s="163" t="s">
        <v>26</v>
      </c>
      <c r="B4" s="163"/>
      <c r="C4" s="163"/>
      <c r="D4" s="163"/>
      <c r="E4" s="163"/>
      <c r="F4" s="163"/>
      <c r="G4" s="163"/>
      <c r="H4" s="163"/>
      <c r="I4" s="163"/>
    </row>
    <row r="5" spans="1:9" x14ac:dyDescent="0.2">
      <c r="A5" s="165" t="str">
        <f>+'2.totalpaís'!A5:D5</f>
        <v>en toneladas</v>
      </c>
      <c r="B5" s="165"/>
      <c r="C5" s="165"/>
      <c r="D5" s="165"/>
      <c r="E5" s="165"/>
      <c r="F5" s="165"/>
      <c r="G5" s="165"/>
      <c r="H5" s="165"/>
      <c r="I5" s="165"/>
    </row>
    <row r="6" spans="1:9" ht="13.5" thickBot="1" x14ac:dyDescent="0.25">
      <c r="D6" s="53"/>
      <c r="E6" s="54"/>
      <c r="F6" s="54"/>
      <c r="G6" s="54"/>
      <c r="H6" s="54"/>
      <c r="I6" s="54"/>
    </row>
    <row r="7" spans="1:9" x14ac:dyDescent="0.2">
      <c r="A7" s="55" t="s">
        <v>23</v>
      </c>
      <c r="B7" s="166" t="s">
        <v>27</v>
      </c>
      <c r="C7" s="167"/>
      <c r="D7" s="168" t="s">
        <v>28</v>
      </c>
      <c r="E7" s="169"/>
      <c r="F7" s="168" t="s">
        <v>28</v>
      </c>
      <c r="G7" s="169"/>
      <c r="H7" s="168" t="s">
        <v>28</v>
      </c>
      <c r="I7" s="169"/>
    </row>
    <row r="8" spans="1:9" ht="13.5" thickBot="1" x14ac:dyDescent="0.25">
      <c r="A8" s="56"/>
      <c r="B8" s="57" t="s">
        <v>57</v>
      </c>
      <c r="C8" s="58" t="s">
        <v>53</v>
      </c>
      <c r="D8" s="57" t="s">
        <v>57</v>
      </c>
      <c r="E8" s="58" t="s">
        <v>53</v>
      </c>
      <c r="F8" s="57" t="s">
        <v>57</v>
      </c>
      <c r="G8" s="58" t="s">
        <v>53</v>
      </c>
      <c r="H8" s="57" t="s">
        <v>57</v>
      </c>
      <c r="I8" s="58" t="s">
        <v>53</v>
      </c>
    </row>
    <row r="9" spans="1:9" x14ac:dyDescent="0.2">
      <c r="A9" s="59">
        <v>41275</v>
      </c>
      <c r="B9" s="60"/>
      <c r="C9" s="61"/>
      <c r="D9" s="62"/>
      <c r="E9" s="63"/>
      <c r="F9" s="62"/>
      <c r="G9" s="63"/>
      <c r="H9" s="62"/>
      <c r="I9" s="63"/>
    </row>
    <row r="10" spans="1:9" x14ac:dyDescent="0.2">
      <c r="A10" s="64">
        <v>41306</v>
      </c>
      <c r="B10" s="65"/>
      <c r="C10" s="66"/>
      <c r="D10" s="67"/>
      <c r="E10" s="68"/>
      <c r="F10" s="67"/>
      <c r="G10" s="68"/>
      <c r="H10" s="67"/>
      <c r="I10" s="68"/>
    </row>
    <row r="11" spans="1:9" x14ac:dyDescent="0.2">
      <c r="A11" s="64">
        <v>41334</v>
      </c>
      <c r="B11" s="65"/>
      <c r="C11" s="66"/>
      <c r="D11" s="67"/>
      <c r="E11" s="68"/>
      <c r="F11" s="67"/>
      <c r="G11" s="68"/>
      <c r="H11" s="67"/>
      <c r="I11" s="68"/>
    </row>
    <row r="12" spans="1:9" x14ac:dyDescent="0.2">
      <c r="A12" s="64">
        <v>41365</v>
      </c>
      <c r="B12" s="65"/>
      <c r="C12" s="66"/>
      <c r="D12" s="67"/>
      <c r="E12" s="68"/>
      <c r="F12" s="67"/>
      <c r="G12" s="68"/>
      <c r="H12" s="67"/>
      <c r="I12" s="68"/>
    </row>
    <row r="13" spans="1:9" x14ac:dyDescent="0.2">
      <c r="A13" s="64">
        <v>41395</v>
      </c>
      <c r="B13" s="65"/>
      <c r="C13" s="66"/>
      <c r="D13" s="69"/>
      <c r="E13" s="68"/>
      <c r="F13" s="69"/>
      <c r="G13" s="68"/>
      <c r="H13" s="69"/>
      <c r="I13" s="68"/>
    </row>
    <row r="14" spans="1:9" x14ac:dyDescent="0.2">
      <c r="A14" s="64">
        <v>41426</v>
      </c>
      <c r="B14" s="65"/>
      <c r="C14" s="66"/>
      <c r="D14" s="67"/>
      <c r="E14" s="68"/>
      <c r="F14" s="67"/>
      <c r="G14" s="68"/>
      <c r="H14" s="67"/>
      <c r="I14" s="68"/>
    </row>
    <row r="15" spans="1:9" x14ac:dyDescent="0.2">
      <c r="A15" s="64">
        <v>41456</v>
      </c>
      <c r="B15" s="65"/>
      <c r="C15" s="66"/>
      <c r="D15" s="69"/>
      <c r="E15" s="68"/>
      <c r="F15" s="69"/>
      <c r="G15" s="68"/>
      <c r="H15" s="69"/>
      <c r="I15" s="68"/>
    </row>
    <row r="16" spans="1:9" x14ac:dyDescent="0.2">
      <c r="A16" s="64">
        <v>41487</v>
      </c>
      <c r="B16" s="65"/>
      <c r="C16" s="66"/>
      <c r="D16" s="69"/>
      <c r="E16" s="68"/>
      <c r="F16" s="69"/>
      <c r="G16" s="68"/>
      <c r="H16" s="69"/>
      <c r="I16" s="68"/>
    </row>
    <row r="17" spans="1:9" x14ac:dyDescent="0.2">
      <c r="A17" s="64">
        <v>41518</v>
      </c>
      <c r="B17" s="65"/>
      <c r="C17" s="66"/>
      <c r="D17" s="69"/>
      <c r="E17" s="68"/>
      <c r="F17" s="69"/>
      <c r="G17" s="68"/>
      <c r="H17" s="69"/>
      <c r="I17" s="68"/>
    </row>
    <row r="18" spans="1:9" x14ac:dyDescent="0.2">
      <c r="A18" s="64">
        <v>41548</v>
      </c>
      <c r="B18" s="65"/>
      <c r="C18" s="66"/>
      <c r="D18" s="69"/>
      <c r="E18" s="68"/>
      <c r="F18" s="69"/>
      <c r="G18" s="68"/>
      <c r="H18" s="69"/>
      <c r="I18" s="68"/>
    </row>
    <row r="19" spans="1:9" x14ac:dyDescent="0.2">
      <c r="A19" s="64">
        <v>41579</v>
      </c>
      <c r="B19" s="65"/>
      <c r="C19" s="66"/>
      <c r="D19" s="69"/>
      <c r="E19" s="68"/>
      <c r="F19" s="69"/>
      <c r="G19" s="68"/>
      <c r="H19" s="69"/>
      <c r="I19" s="68"/>
    </row>
    <row r="20" spans="1:9" ht="13.5" thickBot="1" x14ac:dyDescent="0.25">
      <c r="A20" s="70">
        <v>41609</v>
      </c>
      <c r="B20" s="71"/>
      <c r="C20" s="72"/>
      <c r="D20" s="73"/>
      <c r="E20" s="74"/>
      <c r="F20" s="73"/>
      <c r="G20" s="74"/>
      <c r="H20" s="73"/>
      <c r="I20" s="74"/>
    </row>
    <row r="21" spans="1:9" x14ac:dyDescent="0.2">
      <c r="A21" s="59">
        <v>41640</v>
      </c>
      <c r="B21" s="60"/>
      <c r="C21" s="61"/>
      <c r="D21" s="75"/>
      <c r="E21" s="63"/>
      <c r="F21" s="75"/>
      <c r="G21" s="63"/>
      <c r="H21" s="75"/>
      <c r="I21" s="63"/>
    </row>
    <row r="22" spans="1:9" x14ac:dyDescent="0.2">
      <c r="A22" s="64">
        <v>41671</v>
      </c>
      <c r="B22" s="65"/>
      <c r="C22" s="66"/>
      <c r="D22" s="69"/>
      <c r="E22" s="68"/>
      <c r="F22" s="69"/>
      <c r="G22" s="68"/>
      <c r="H22" s="69"/>
      <c r="I22" s="68"/>
    </row>
    <row r="23" spans="1:9" x14ac:dyDescent="0.2">
      <c r="A23" s="64">
        <v>41699</v>
      </c>
      <c r="B23" s="65"/>
      <c r="C23" s="66"/>
      <c r="D23" s="69"/>
      <c r="E23" s="68"/>
      <c r="F23" s="69"/>
      <c r="G23" s="68"/>
      <c r="H23" s="69"/>
      <c r="I23" s="68"/>
    </row>
    <row r="24" spans="1:9" x14ac:dyDescent="0.2">
      <c r="A24" s="64">
        <v>41730</v>
      </c>
      <c r="B24" s="65"/>
      <c r="C24" s="66"/>
      <c r="D24" s="69"/>
      <c r="E24" s="68"/>
      <c r="F24" s="69"/>
      <c r="G24" s="68"/>
      <c r="H24" s="69"/>
      <c r="I24" s="68"/>
    </row>
    <row r="25" spans="1:9" x14ac:dyDescent="0.2">
      <c r="A25" s="64">
        <v>41760</v>
      </c>
      <c r="B25" s="65"/>
      <c r="C25" s="66"/>
      <c r="D25" s="69"/>
      <c r="E25" s="68"/>
      <c r="F25" s="69"/>
      <c r="G25" s="68"/>
      <c r="H25" s="69"/>
      <c r="I25" s="68"/>
    </row>
    <row r="26" spans="1:9" x14ac:dyDescent="0.2">
      <c r="A26" s="64">
        <v>41791</v>
      </c>
      <c r="B26" s="65"/>
      <c r="C26" s="66"/>
      <c r="D26" s="69"/>
      <c r="E26" s="68"/>
      <c r="F26" s="69"/>
      <c r="G26" s="68"/>
      <c r="H26" s="69"/>
      <c r="I26" s="68"/>
    </row>
    <row r="27" spans="1:9" x14ac:dyDescent="0.2">
      <c r="A27" s="64">
        <v>41821</v>
      </c>
      <c r="B27" s="65"/>
      <c r="C27" s="66"/>
      <c r="D27" s="69"/>
      <c r="E27" s="68"/>
      <c r="F27" s="69"/>
      <c r="G27" s="68"/>
      <c r="H27" s="69"/>
      <c r="I27" s="68"/>
    </row>
    <row r="28" spans="1:9" x14ac:dyDescent="0.2">
      <c r="A28" s="64">
        <v>41852</v>
      </c>
      <c r="B28" s="65"/>
      <c r="C28" s="66"/>
      <c r="D28" s="69"/>
      <c r="E28" s="68"/>
      <c r="F28" s="69"/>
      <c r="G28" s="68"/>
      <c r="H28" s="69"/>
      <c r="I28" s="68"/>
    </row>
    <row r="29" spans="1:9" x14ac:dyDescent="0.2">
      <c r="A29" s="64">
        <v>41883</v>
      </c>
      <c r="B29" s="65"/>
      <c r="C29" s="66"/>
      <c r="D29" s="69"/>
      <c r="E29" s="68"/>
      <c r="F29" s="69"/>
      <c r="G29" s="68"/>
      <c r="H29" s="69"/>
      <c r="I29" s="68"/>
    </row>
    <row r="30" spans="1:9" x14ac:dyDescent="0.2">
      <c r="A30" s="64">
        <v>41913</v>
      </c>
      <c r="B30" s="65"/>
      <c r="C30" s="66"/>
      <c r="D30" s="69"/>
      <c r="E30" s="68"/>
      <c r="F30" s="69"/>
      <c r="G30" s="68"/>
      <c r="H30" s="69"/>
      <c r="I30" s="68"/>
    </row>
    <row r="31" spans="1:9" x14ac:dyDescent="0.2">
      <c r="A31" s="64">
        <v>41944</v>
      </c>
      <c r="B31" s="65"/>
      <c r="C31" s="66"/>
      <c r="D31" s="69"/>
      <c r="E31" s="68"/>
      <c r="F31" s="69"/>
      <c r="G31" s="68"/>
      <c r="H31" s="69"/>
      <c r="I31" s="68"/>
    </row>
    <row r="32" spans="1:9" ht="13.5" thickBot="1" x14ac:dyDescent="0.25">
      <c r="A32" s="70">
        <v>41974</v>
      </c>
      <c r="B32" s="71"/>
      <c r="C32" s="72"/>
      <c r="D32" s="73"/>
      <c r="E32" s="74"/>
      <c r="F32" s="73"/>
      <c r="G32" s="74"/>
      <c r="H32" s="73"/>
      <c r="I32" s="74"/>
    </row>
    <row r="33" spans="1:9" x14ac:dyDescent="0.2">
      <c r="A33" s="59">
        <v>42005</v>
      </c>
      <c r="B33" s="60"/>
      <c r="C33" s="61"/>
      <c r="D33" s="75"/>
      <c r="E33" s="63"/>
      <c r="F33" s="75"/>
      <c r="G33" s="63"/>
      <c r="H33" s="75"/>
      <c r="I33" s="63"/>
    </row>
    <row r="34" spans="1:9" x14ac:dyDescent="0.2">
      <c r="A34" s="64">
        <v>42036</v>
      </c>
      <c r="B34" s="65"/>
      <c r="C34" s="66"/>
      <c r="D34" s="69"/>
      <c r="E34" s="68"/>
      <c r="F34" s="69"/>
      <c r="G34" s="68"/>
      <c r="H34" s="69"/>
      <c r="I34" s="68"/>
    </row>
    <row r="35" spans="1:9" x14ac:dyDescent="0.2">
      <c r="A35" s="64">
        <v>42064</v>
      </c>
      <c r="B35" s="65"/>
      <c r="C35" s="66"/>
      <c r="D35" s="69"/>
      <c r="E35" s="68"/>
      <c r="F35" s="69"/>
      <c r="G35" s="68"/>
      <c r="H35" s="69"/>
      <c r="I35" s="68"/>
    </row>
    <row r="36" spans="1:9" x14ac:dyDescent="0.2">
      <c r="A36" s="64">
        <v>42095</v>
      </c>
      <c r="B36" s="65"/>
      <c r="C36" s="66"/>
      <c r="D36" s="69"/>
      <c r="E36" s="68"/>
      <c r="F36" s="69"/>
      <c r="G36" s="68"/>
      <c r="H36" s="69"/>
      <c r="I36" s="68"/>
    </row>
    <row r="37" spans="1:9" x14ac:dyDescent="0.2">
      <c r="A37" s="64">
        <v>42125</v>
      </c>
      <c r="B37" s="65"/>
      <c r="C37" s="66"/>
      <c r="D37" s="69"/>
      <c r="E37" s="68"/>
      <c r="F37" s="69"/>
      <c r="G37" s="68"/>
      <c r="H37" s="69"/>
      <c r="I37" s="68"/>
    </row>
    <row r="38" spans="1:9" x14ac:dyDescent="0.2">
      <c r="A38" s="64">
        <v>42156</v>
      </c>
      <c r="B38" s="65"/>
      <c r="C38" s="66"/>
      <c r="D38" s="69"/>
      <c r="E38" s="68"/>
      <c r="F38" s="69"/>
      <c r="G38" s="68"/>
      <c r="H38" s="69"/>
      <c r="I38" s="68"/>
    </row>
    <row r="39" spans="1:9" x14ac:dyDescent="0.2">
      <c r="A39" s="64">
        <v>42186</v>
      </c>
      <c r="B39" s="65"/>
      <c r="C39" s="66"/>
      <c r="D39" s="69"/>
      <c r="E39" s="68"/>
      <c r="F39" s="69"/>
      <c r="G39" s="68"/>
      <c r="H39" s="69"/>
      <c r="I39" s="68"/>
    </row>
    <row r="40" spans="1:9" x14ac:dyDescent="0.2">
      <c r="A40" s="64">
        <v>42217</v>
      </c>
      <c r="B40" s="65"/>
      <c r="C40" s="66"/>
      <c r="D40" s="69"/>
      <c r="E40" s="68"/>
      <c r="F40" s="69"/>
      <c r="G40" s="68"/>
      <c r="H40" s="69"/>
      <c r="I40" s="68"/>
    </row>
    <row r="41" spans="1:9" x14ac:dyDescent="0.2">
      <c r="A41" s="64">
        <v>42248</v>
      </c>
      <c r="B41" s="65"/>
      <c r="C41" s="66"/>
      <c r="D41" s="69"/>
      <c r="E41" s="68"/>
      <c r="F41" s="69"/>
      <c r="G41" s="68"/>
      <c r="H41" s="69"/>
      <c r="I41" s="68"/>
    </row>
    <row r="42" spans="1:9" x14ac:dyDescent="0.2">
      <c r="A42" s="64">
        <v>42278</v>
      </c>
      <c r="B42" s="65"/>
      <c r="C42" s="66"/>
      <c r="D42" s="69"/>
      <c r="E42" s="68"/>
      <c r="F42" s="69"/>
      <c r="G42" s="68"/>
      <c r="H42" s="69"/>
      <c r="I42" s="68"/>
    </row>
    <row r="43" spans="1:9" x14ac:dyDescent="0.2">
      <c r="A43" s="64">
        <v>42309</v>
      </c>
      <c r="B43" s="65"/>
      <c r="C43" s="66"/>
      <c r="D43" s="69"/>
      <c r="E43" s="68"/>
      <c r="F43" s="69"/>
      <c r="G43" s="68"/>
      <c r="H43" s="69"/>
      <c r="I43" s="68"/>
    </row>
    <row r="44" spans="1:9" ht="13.5" thickBot="1" x14ac:dyDescent="0.25">
      <c r="A44" s="70">
        <v>42339</v>
      </c>
      <c r="B44" s="71"/>
      <c r="C44" s="72"/>
      <c r="D44" s="73"/>
      <c r="E44" s="74"/>
      <c r="F44" s="73"/>
      <c r="G44" s="74"/>
      <c r="H44" s="73"/>
      <c r="I44" s="74"/>
    </row>
    <row r="45" spans="1:9" x14ac:dyDescent="0.2">
      <c r="A45" s="59">
        <v>42370</v>
      </c>
      <c r="B45" s="60"/>
      <c r="C45" s="61"/>
      <c r="D45" s="75"/>
      <c r="E45" s="63"/>
      <c r="F45" s="75"/>
      <c r="G45" s="63"/>
      <c r="H45" s="75"/>
      <c r="I45" s="63"/>
    </row>
    <row r="46" spans="1:9" x14ac:dyDescent="0.2">
      <c r="A46" s="64">
        <v>42401</v>
      </c>
      <c r="B46" s="65"/>
      <c r="C46" s="66"/>
      <c r="D46" s="69"/>
      <c r="E46" s="68"/>
      <c r="F46" s="69"/>
      <c r="G46" s="68"/>
      <c r="H46" s="69"/>
      <c r="I46" s="68"/>
    </row>
    <row r="47" spans="1:9" x14ac:dyDescent="0.2">
      <c r="A47" s="64">
        <v>42430</v>
      </c>
      <c r="B47" s="65"/>
      <c r="C47" s="66"/>
      <c r="D47" s="69"/>
      <c r="E47" s="68"/>
      <c r="F47" s="69"/>
      <c r="G47" s="68"/>
      <c r="H47" s="69"/>
      <c r="I47" s="68"/>
    </row>
    <row r="48" spans="1:9" x14ac:dyDescent="0.2">
      <c r="A48" s="64">
        <v>42461</v>
      </c>
      <c r="B48" s="65"/>
      <c r="C48" s="66"/>
      <c r="D48" s="69"/>
      <c r="E48" s="68"/>
      <c r="F48" s="69"/>
      <c r="G48" s="68"/>
      <c r="H48" s="69"/>
      <c r="I48" s="68"/>
    </row>
    <row r="49" spans="1:9" x14ac:dyDescent="0.2">
      <c r="A49" s="64">
        <v>42491</v>
      </c>
      <c r="B49" s="65"/>
      <c r="C49" s="66"/>
      <c r="D49" s="69"/>
      <c r="E49" s="68"/>
      <c r="F49" s="69"/>
      <c r="G49" s="68"/>
      <c r="H49" s="69"/>
      <c r="I49" s="68"/>
    </row>
    <row r="50" spans="1:9" x14ac:dyDescent="0.2">
      <c r="A50" s="64">
        <v>42522</v>
      </c>
      <c r="B50" s="65"/>
      <c r="C50" s="66"/>
      <c r="D50" s="69"/>
      <c r="E50" s="68"/>
      <c r="F50" s="69"/>
      <c r="G50" s="68"/>
      <c r="H50" s="69"/>
      <c r="I50" s="68"/>
    </row>
    <row r="51" spans="1:9" x14ac:dyDescent="0.2">
      <c r="A51" s="64">
        <v>42552</v>
      </c>
      <c r="B51" s="65"/>
      <c r="C51" s="66"/>
      <c r="D51" s="69"/>
      <c r="E51" s="68"/>
      <c r="F51" s="69"/>
      <c r="G51" s="68"/>
      <c r="H51" s="69"/>
      <c r="I51" s="68"/>
    </row>
    <row r="52" spans="1:9" x14ac:dyDescent="0.2">
      <c r="A52" s="64">
        <v>42583</v>
      </c>
      <c r="B52" s="65"/>
      <c r="C52" s="66"/>
      <c r="D52" s="69"/>
      <c r="E52" s="68"/>
      <c r="F52" s="69"/>
      <c r="G52" s="68"/>
      <c r="H52" s="69"/>
      <c r="I52" s="68"/>
    </row>
    <row r="53" spans="1:9" x14ac:dyDescent="0.2">
      <c r="A53" s="64">
        <v>42614</v>
      </c>
      <c r="B53" s="65"/>
      <c r="C53" s="66"/>
      <c r="D53" s="69"/>
      <c r="E53" s="68"/>
      <c r="F53" s="69"/>
      <c r="G53" s="68"/>
      <c r="H53" s="69"/>
      <c r="I53" s="68"/>
    </row>
    <row r="54" spans="1:9" x14ac:dyDescent="0.2">
      <c r="A54" s="64">
        <v>42644</v>
      </c>
      <c r="B54" s="129"/>
      <c r="C54" s="130"/>
      <c r="D54" s="106"/>
      <c r="E54" s="131"/>
      <c r="F54" s="106"/>
      <c r="G54" s="131"/>
      <c r="H54" s="106"/>
      <c r="I54" s="131"/>
    </row>
    <row r="55" spans="1:9" ht="13.5" thickBot="1" x14ac:dyDescent="0.25">
      <c r="A55" s="70">
        <v>42675</v>
      </c>
      <c r="B55" s="71"/>
      <c r="C55" s="72"/>
      <c r="D55" s="73"/>
      <c r="E55" s="74"/>
      <c r="F55" s="73"/>
      <c r="G55" s="74"/>
      <c r="H55" s="73"/>
      <c r="I55" s="74"/>
    </row>
    <row r="56" spans="1:9" ht="13.5" thickBot="1" x14ac:dyDescent="0.25">
      <c r="A56" s="76"/>
      <c r="B56" s="76"/>
      <c r="C56" s="76"/>
      <c r="D56" s="77"/>
      <c r="E56" s="77"/>
      <c r="F56" s="77"/>
      <c r="G56" s="77"/>
      <c r="H56" s="77"/>
      <c r="I56" s="77"/>
    </row>
    <row r="57" spans="1:9" x14ac:dyDescent="0.2">
      <c r="A57" s="78">
        <v>2013</v>
      </c>
      <c r="B57" s="79"/>
      <c r="C57" s="80"/>
      <c r="D57" s="81"/>
      <c r="E57" s="82"/>
      <c r="F57" s="81"/>
      <c r="G57" s="82"/>
      <c r="H57" s="81"/>
      <c r="I57" s="82"/>
    </row>
    <row r="58" spans="1:9" x14ac:dyDescent="0.2">
      <c r="A58" s="83">
        <v>2014</v>
      </c>
      <c r="B58" s="84"/>
      <c r="C58" s="85"/>
      <c r="D58" s="86"/>
      <c r="E58" s="87"/>
      <c r="F58" s="86"/>
      <c r="G58" s="87"/>
      <c r="H58" s="86"/>
      <c r="I58" s="87"/>
    </row>
    <row r="59" spans="1:9" x14ac:dyDescent="0.2">
      <c r="A59" s="83">
        <v>2015</v>
      </c>
      <c r="B59" s="84"/>
      <c r="C59" s="85"/>
      <c r="D59" s="86"/>
      <c r="E59" s="87"/>
      <c r="F59" s="86"/>
      <c r="G59" s="87"/>
      <c r="H59" s="86"/>
      <c r="I59" s="87"/>
    </row>
    <row r="60" spans="1:9" x14ac:dyDescent="0.2">
      <c r="A60" s="64" t="s">
        <v>39</v>
      </c>
      <c r="B60" s="88"/>
      <c r="C60" s="89"/>
      <c r="D60" s="86"/>
      <c r="E60" s="87"/>
      <c r="F60" s="86"/>
      <c r="G60" s="87"/>
      <c r="H60" s="86"/>
      <c r="I60" s="87"/>
    </row>
    <row r="61" spans="1:9" ht="13.5" thickBot="1" x14ac:dyDescent="0.25">
      <c r="A61" s="70" t="s">
        <v>40</v>
      </c>
      <c r="B61" s="90"/>
      <c r="C61" s="91"/>
      <c r="D61" s="92"/>
      <c r="E61" s="93"/>
      <c r="F61" s="92"/>
      <c r="G61" s="93"/>
      <c r="H61" s="92"/>
      <c r="I61" s="93"/>
    </row>
    <row r="62" spans="1:9" x14ac:dyDescent="0.2">
      <c r="A62" s="94"/>
      <c r="B62" s="94"/>
      <c r="C62" s="94"/>
    </row>
    <row r="63" spans="1:9" x14ac:dyDescent="0.2">
      <c r="A63" s="162" t="s">
        <v>25</v>
      </c>
      <c r="B63" s="162"/>
      <c r="C63" s="162"/>
      <c r="D63" s="162"/>
      <c r="E63" s="162"/>
      <c r="F63" s="162"/>
      <c r="G63" s="162"/>
      <c r="H63" s="162"/>
      <c r="I63" s="162"/>
    </row>
  </sheetData>
  <sheetProtection formatCells="0" formatColumns="0" formatRows="0"/>
  <mergeCells count="10">
    <mergeCell ref="A63:I63"/>
    <mergeCell ref="A1:I1"/>
    <mergeCell ref="A2:I2"/>
    <mergeCell ref="A3:I3"/>
    <mergeCell ref="A4:I4"/>
    <mergeCell ref="A5:I5"/>
    <mergeCell ref="B7:C7"/>
    <mergeCell ref="D7:E7"/>
    <mergeCell ref="F7:G7"/>
    <mergeCell ref="H7:I7"/>
  </mergeCells>
  <printOptions horizontalCentered="1" verticalCentered="1" gridLinesSet="0"/>
  <pageMargins left="0.78740157480314965" right="0.78740157480314965" top="0.23622047244094491" bottom="0.98425196850393704" header="0.19685039370078741" footer="0.51181102362204722"/>
  <pageSetup scale="62" orientation="portrait" verticalDpi="300" r:id="rId1"/>
  <headerFooter alignWithMargins="0"/>
  <ignoredErrors>
    <ignoredError sqref="A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R70"/>
  <sheetViews>
    <sheetView tabSelected="1" topLeftCell="A13" zoomScale="90" workbookViewId="0">
      <selection activeCell="F75" sqref="F75"/>
    </sheetView>
  </sheetViews>
  <sheetFormatPr baseColWidth="10" defaultRowHeight="12.75" x14ac:dyDescent="0.2"/>
  <cols>
    <col min="1" max="1" width="16" style="52" customWidth="1"/>
    <col min="2" max="2" width="29.5703125" style="110" customWidth="1"/>
    <col min="3" max="3" width="27.42578125" style="110" customWidth="1"/>
    <col min="4" max="4" width="7.5703125" style="52" customWidth="1"/>
    <col min="5" max="5" width="17.5703125" style="52" customWidth="1"/>
    <col min="6" max="16384" width="11.42578125" style="52"/>
  </cols>
  <sheetData>
    <row r="1" spans="1:5" s="95" customFormat="1" x14ac:dyDescent="0.2">
      <c r="A1" s="165" t="s">
        <v>48</v>
      </c>
      <c r="B1" s="165"/>
      <c r="C1" s="165"/>
    </row>
    <row r="2" spans="1:5" s="95" customFormat="1" x14ac:dyDescent="0.2">
      <c r="A2" s="165" t="s">
        <v>58</v>
      </c>
      <c r="B2" s="165"/>
      <c r="C2" s="165"/>
    </row>
    <row r="3" spans="1:5" s="95" customFormat="1" x14ac:dyDescent="0.2">
      <c r="A3" s="165" t="s">
        <v>51</v>
      </c>
      <c r="B3" s="165"/>
      <c r="C3" s="165"/>
    </row>
    <row r="4" spans="1:5" s="96" customFormat="1" x14ac:dyDescent="0.2">
      <c r="A4" s="165" t="s">
        <v>59</v>
      </c>
      <c r="B4" s="165"/>
      <c r="C4" s="165"/>
    </row>
    <row r="5" spans="1:5" s="96" customFormat="1" x14ac:dyDescent="0.2">
      <c r="A5" s="134" t="s">
        <v>62</v>
      </c>
      <c r="B5" s="134"/>
      <c r="C5" s="134"/>
    </row>
    <row r="6" spans="1:5" s="96" customFormat="1" ht="13.5" thickBot="1" x14ac:dyDescent="0.25">
      <c r="A6" s="134"/>
      <c r="B6" s="134"/>
      <c r="C6" s="134"/>
    </row>
    <row r="7" spans="1:5" x14ac:dyDescent="0.2">
      <c r="A7" s="172" t="s">
        <v>23</v>
      </c>
      <c r="B7" s="135" t="s">
        <v>52</v>
      </c>
      <c r="C7" s="170" t="s">
        <v>61</v>
      </c>
      <c r="D7" s="77"/>
      <c r="E7" s="77"/>
    </row>
    <row r="8" spans="1:5" ht="12.75" customHeight="1" thickBot="1" x14ac:dyDescent="0.25">
      <c r="A8" s="173"/>
      <c r="B8" s="136" t="s">
        <v>60</v>
      </c>
      <c r="C8" s="171"/>
      <c r="D8" s="95"/>
    </row>
    <row r="9" spans="1:5" x14ac:dyDescent="0.2">
      <c r="A9" s="59">
        <f>'4.expo'!A9</f>
        <v>41275</v>
      </c>
      <c r="B9" s="97"/>
      <c r="C9" s="98"/>
    </row>
    <row r="10" spans="1:5" x14ac:dyDescent="0.2">
      <c r="A10" s="64">
        <f>'4.expo'!A10</f>
        <v>41306</v>
      </c>
      <c r="B10" s="99"/>
      <c r="C10" s="100"/>
    </row>
    <row r="11" spans="1:5" x14ac:dyDescent="0.2">
      <c r="A11" s="64">
        <f>'4.expo'!A11</f>
        <v>41334</v>
      </c>
      <c r="B11" s="99"/>
      <c r="C11" s="100"/>
    </row>
    <row r="12" spans="1:5" x14ac:dyDescent="0.2">
      <c r="A12" s="64">
        <f>'4.expo'!A12</f>
        <v>41365</v>
      </c>
      <c r="B12" s="99"/>
      <c r="C12" s="100"/>
    </row>
    <row r="13" spans="1:5" x14ac:dyDescent="0.2">
      <c r="A13" s="64">
        <f>'4.expo'!A13</f>
        <v>41395</v>
      </c>
      <c r="B13" s="101"/>
      <c r="C13" s="100"/>
    </row>
    <row r="14" spans="1:5" x14ac:dyDescent="0.2">
      <c r="A14" s="64">
        <f>'4.expo'!A14</f>
        <v>41426</v>
      </c>
      <c r="B14" s="99"/>
      <c r="C14" s="100"/>
    </row>
    <row r="15" spans="1:5" x14ac:dyDescent="0.2">
      <c r="A15" s="64">
        <f>'4.expo'!A15</f>
        <v>41456</v>
      </c>
      <c r="B15" s="101"/>
      <c r="C15" s="100"/>
    </row>
    <row r="16" spans="1:5" x14ac:dyDescent="0.2">
      <c r="A16" s="64">
        <f>'4.expo'!A16</f>
        <v>41487</v>
      </c>
      <c r="B16" s="101"/>
      <c r="C16" s="100"/>
    </row>
    <row r="17" spans="1:3" x14ac:dyDescent="0.2">
      <c r="A17" s="64">
        <f>'4.expo'!A17</f>
        <v>41518</v>
      </c>
      <c r="B17" s="101"/>
      <c r="C17" s="100"/>
    </row>
    <row r="18" spans="1:3" x14ac:dyDescent="0.2">
      <c r="A18" s="64">
        <f>'4.expo'!A18</f>
        <v>41548</v>
      </c>
      <c r="B18" s="101"/>
      <c r="C18" s="100"/>
    </row>
    <row r="19" spans="1:3" x14ac:dyDescent="0.2">
      <c r="A19" s="64">
        <f>'4.expo'!A19</f>
        <v>41579</v>
      </c>
      <c r="B19" s="101"/>
      <c r="C19" s="100"/>
    </row>
    <row r="20" spans="1:3" ht="13.5" thickBot="1" x14ac:dyDescent="0.25">
      <c r="A20" s="70">
        <f>'4.expo'!A20</f>
        <v>41609</v>
      </c>
      <c r="B20" s="102"/>
      <c r="C20" s="103"/>
    </row>
    <row r="21" spans="1:3" x14ac:dyDescent="0.2">
      <c r="A21" s="59">
        <f>'4.expo'!A21</f>
        <v>41640</v>
      </c>
      <c r="B21" s="98"/>
      <c r="C21" s="98"/>
    </row>
    <row r="22" spans="1:3" x14ac:dyDescent="0.2">
      <c r="A22" s="64">
        <f>'4.expo'!A22</f>
        <v>41671</v>
      </c>
      <c r="B22" s="100"/>
      <c r="C22" s="100"/>
    </row>
    <row r="23" spans="1:3" x14ac:dyDescent="0.2">
      <c r="A23" s="64">
        <f>'4.expo'!A23</f>
        <v>41699</v>
      </c>
      <c r="B23" s="100"/>
      <c r="C23" s="100"/>
    </row>
    <row r="24" spans="1:3" x14ac:dyDescent="0.2">
      <c r="A24" s="64">
        <f>'4.expo'!A24</f>
        <v>41730</v>
      </c>
      <c r="B24" s="100"/>
      <c r="C24" s="100"/>
    </row>
    <row r="25" spans="1:3" x14ac:dyDescent="0.2">
      <c r="A25" s="64">
        <f>'4.expo'!A25</f>
        <v>41760</v>
      </c>
      <c r="B25" s="100"/>
      <c r="C25" s="100"/>
    </row>
    <row r="26" spans="1:3" x14ac:dyDescent="0.2">
      <c r="A26" s="64">
        <f>'4.expo'!A26</f>
        <v>41791</v>
      </c>
      <c r="B26" s="100"/>
      <c r="C26" s="100"/>
    </row>
    <row r="27" spans="1:3" x14ac:dyDescent="0.2">
      <c r="A27" s="64">
        <f>'4.expo'!A27</f>
        <v>41821</v>
      </c>
      <c r="B27" s="100"/>
      <c r="C27" s="100"/>
    </row>
    <row r="28" spans="1:3" x14ac:dyDescent="0.2">
      <c r="A28" s="64">
        <f>'4.expo'!A28</f>
        <v>41852</v>
      </c>
      <c r="B28" s="100"/>
      <c r="C28" s="100"/>
    </row>
    <row r="29" spans="1:3" x14ac:dyDescent="0.2">
      <c r="A29" s="64">
        <f>'4.expo'!A29</f>
        <v>41883</v>
      </c>
      <c r="B29" s="100"/>
      <c r="C29" s="100"/>
    </row>
    <row r="30" spans="1:3" x14ac:dyDescent="0.2">
      <c r="A30" s="64">
        <f>'4.expo'!A30</f>
        <v>41913</v>
      </c>
      <c r="B30" s="100"/>
      <c r="C30" s="100"/>
    </row>
    <row r="31" spans="1:3" x14ac:dyDescent="0.2">
      <c r="A31" s="64">
        <f>'4.expo'!A31</f>
        <v>41944</v>
      </c>
      <c r="B31" s="100"/>
      <c r="C31" s="100"/>
    </row>
    <row r="32" spans="1:3" ht="13.5" thickBot="1" x14ac:dyDescent="0.25">
      <c r="A32" s="70">
        <f>'4.expo'!A32</f>
        <v>41974</v>
      </c>
      <c r="B32" s="103"/>
      <c r="C32" s="103"/>
    </row>
    <row r="33" spans="1:3" x14ac:dyDescent="0.2">
      <c r="A33" s="59">
        <f>'4.expo'!A33</f>
        <v>42005</v>
      </c>
      <c r="B33" s="98"/>
      <c r="C33" s="98"/>
    </row>
    <row r="34" spans="1:3" x14ac:dyDescent="0.2">
      <c r="A34" s="64">
        <f>'4.expo'!A34</f>
        <v>42036</v>
      </c>
      <c r="B34" s="100"/>
      <c r="C34" s="100"/>
    </row>
    <row r="35" spans="1:3" x14ac:dyDescent="0.2">
      <c r="A35" s="64">
        <f>'4.expo'!A35</f>
        <v>42064</v>
      </c>
      <c r="B35" s="100"/>
      <c r="C35" s="100"/>
    </row>
    <row r="36" spans="1:3" x14ac:dyDescent="0.2">
      <c r="A36" s="64">
        <f>'4.expo'!A36</f>
        <v>42095</v>
      </c>
      <c r="B36" s="100"/>
      <c r="C36" s="100"/>
    </row>
    <row r="37" spans="1:3" x14ac:dyDescent="0.2">
      <c r="A37" s="64">
        <f>'4.expo'!A37</f>
        <v>42125</v>
      </c>
      <c r="B37" s="100"/>
      <c r="C37" s="100"/>
    </row>
    <row r="38" spans="1:3" x14ac:dyDescent="0.2">
      <c r="A38" s="64">
        <f>'4.expo'!A38</f>
        <v>42156</v>
      </c>
      <c r="B38" s="100"/>
      <c r="C38" s="100"/>
    </row>
    <row r="39" spans="1:3" x14ac:dyDescent="0.2">
      <c r="A39" s="64">
        <f>'4.expo'!A39</f>
        <v>42186</v>
      </c>
      <c r="B39" s="100"/>
      <c r="C39" s="100"/>
    </row>
    <row r="40" spans="1:3" x14ac:dyDescent="0.2">
      <c r="A40" s="64">
        <f>'4.expo'!A40</f>
        <v>42217</v>
      </c>
      <c r="B40" s="100"/>
      <c r="C40" s="100"/>
    </row>
    <row r="41" spans="1:3" x14ac:dyDescent="0.2">
      <c r="A41" s="64">
        <f>'4.expo'!A41</f>
        <v>42248</v>
      </c>
      <c r="B41" s="100"/>
      <c r="C41" s="100"/>
    </row>
    <row r="42" spans="1:3" x14ac:dyDescent="0.2">
      <c r="A42" s="64">
        <f>'4.expo'!A42</f>
        <v>42278</v>
      </c>
      <c r="B42" s="100"/>
      <c r="C42" s="100"/>
    </row>
    <row r="43" spans="1:3" x14ac:dyDescent="0.2">
      <c r="A43" s="64">
        <f>'4.expo'!A43</f>
        <v>42309</v>
      </c>
      <c r="B43" s="100"/>
      <c r="C43" s="100"/>
    </row>
    <row r="44" spans="1:3" ht="13.5" thickBot="1" x14ac:dyDescent="0.25">
      <c r="A44" s="104">
        <f>'4.expo'!A44</f>
        <v>42339</v>
      </c>
      <c r="B44" s="105"/>
      <c r="C44" s="103"/>
    </row>
    <row r="45" spans="1:3" x14ac:dyDescent="0.2">
      <c r="A45" s="59">
        <f>'4.expo'!A45</f>
        <v>42370</v>
      </c>
      <c r="B45" s="98"/>
      <c r="C45" s="98"/>
    </row>
    <row r="46" spans="1:3" x14ac:dyDescent="0.2">
      <c r="A46" s="64">
        <f>'4.expo'!A46</f>
        <v>42401</v>
      </c>
      <c r="B46" s="100"/>
      <c r="C46" s="100"/>
    </row>
    <row r="47" spans="1:3" x14ac:dyDescent="0.2">
      <c r="A47" s="64">
        <f>'4.expo'!A47</f>
        <v>42430</v>
      </c>
      <c r="B47" s="100"/>
      <c r="C47" s="100"/>
    </row>
    <row r="48" spans="1:3" x14ac:dyDescent="0.2">
      <c r="A48" s="64">
        <f>'4.expo'!A48</f>
        <v>42461</v>
      </c>
      <c r="B48" s="100"/>
      <c r="C48" s="100"/>
    </row>
    <row r="49" spans="1:44" x14ac:dyDescent="0.2">
      <c r="A49" s="64">
        <f>'4.expo'!A49</f>
        <v>42491</v>
      </c>
      <c r="B49" s="100"/>
      <c r="C49" s="100"/>
    </row>
    <row r="50" spans="1:44" x14ac:dyDescent="0.2">
      <c r="A50" s="64">
        <f>'4.expo'!A50</f>
        <v>42522</v>
      </c>
      <c r="B50" s="100"/>
      <c r="C50" s="100"/>
    </row>
    <row r="51" spans="1:44" x14ac:dyDescent="0.2">
      <c r="A51" s="64">
        <f>'4.expo'!A51</f>
        <v>42552</v>
      </c>
      <c r="B51" s="100"/>
      <c r="C51" s="100"/>
    </row>
    <row r="52" spans="1:44" x14ac:dyDescent="0.2">
      <c r="A52" s="64">
        <f>'4.expo'!A52</f>
        <v>42583</v>
      </c>
      <c r="B52" s="100"/>
      <c r="C52" s="100"/>
    </row>
    <row r="53" spans="1:44" x14ac:dyDescent="0.2">
      <c r="A53" s="64">
        <f>'4.expo'!A53</f>
        <v>42614</v>
      </c>
      <c r="B53" s="100"/>
      <c r="C53" s="100"/>
    </row>
    <row r="54" spans="1:44" ht="13.5" thickBot="1" x14ac:dyDescent="0.25">
      <c r="A54" s="70">
        <f>'4.expo'!A55</f>
        <v>42675</v>
      </c>
      <c r="B54" s="103"/>
      <c r="C54" s="103"/>
    </row>
    <row r="55" spans="1:44" ht="13.5" thickBot="1" x14ac:dyDescent="0.25">
      <c r="A55" s="76"/>
      <c r="B55" s="77"/>
      <c r="C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</row>
    <row r="56" spans="1:44" x14ac:dyDescent="0.2">
      <c r="A56" s="78">
        <f>'4.expo'!A57</f>
        <v>2013</v>
      </c>
      <c r="B56" s="98"/>
      <c r="C56" s="98"/>
      <c r="D56" s="77"/>
    </row>
    <row r="57" spans="1:44" x14ac:dyDescent="0.2">
      <c r="A57" s="83">
        <f>'4.expo'!A58</f>
        <v>2014</v>
      </c>
      <c r="B57" s="100"/>
      <c r="C57" s="100"/>
      <c r="D57" s="77"/>
    </row>
    <row r="58" spans="1:44" x14ac:dyDescent="0.2">
      <c r="A58" s="107">
        <f>'4.expo'!A59</f>
        <v>2015</v>
      </c>
      <c r="B58" s="105"/>
      <c r="C58" s="105"/>
    </row>
    <row r="59" spans="1:44" x14ac:dyDescent="0.2">
      <c r="A59" s="83" t="str">
        <f>'4.expo'!A60</f>
        <v>ene-nov 2015</v>
      </c>
      <c r="B59" s="101"/>
      <c r="C59" s="100"/>
    </row>
    <row r="60" spans="1:44" ht="13.5" thickBot="1" x14ac:dyDescent="0.25">
      <c r="A60" s="108" t="str">
        <f>'4.expo'!A61</f>
        <v>ene-nov2016</v>
      </c>
      <c r="B60" s="102"/>
      <c r="C60" s="103"/>
    </row>
    <row r="61" spans="1:44" x14ac:dyDescent="0.2">
      <c r="A61" s="109"/>
      <c r="B61" s="77"/>
      <c r="C61" s="77"/>
    </row>
    <row r="62" spans="1:44" hidden="1" x14ac:dyDescent="0.2">
      <c r="A62" s="111" t="s">
        <v>29</v>
      </c>
      <c r="B62" s="112"/>
      <c r="C62" s="113"/>
    </row>
    <row r="63" spans="1:44" hidden="1" x14ac:dyDescent="0.2">
      <c r="A63" s="113"/>
      <c r="B63" s="113"/>
      <c r="C63" s="113"/>
    </row>
    <row r="64" spans="1:44" ht="13.5" hidden="1" thickBot="1" x14ac:dyDescent="0.25">
      <c r="A64" s="114" t="s">
        <v>12</v>
      </c>
      <c r="B64" s="115" t="s">
        <v>30</v>
      </c>
      <c r="C64" s="116" t="s">
        <v>31</v>
      </c>
    </row>
    <row r="65" spans="1:3" hidden="1" x14ac:dyDescent="0.2">
      <c r="A65" s="117">
        <v>2003</v>
      </c>
      <c r="B65" s="118">
        <f>+B56-SUM(B9:B20)</f>
        <v>0</v>
      </c>
      <c r="C65" s="119">
        <f>+C56-SUM(C9:C20)</f>
        <v>0</v>
      </c>
    </row>
    <row r="66" spans="1:3" hidden="1" x14ac:dyDescent="0.2">
      <c r="A66" s="120">
        <v>2004</v>
      </c>
      <c r="B66" s="121">
        <f>+B57-SUM(B21:B32)</f>
        <v>0</v>
      </c>
      <c r="C66" s="122">
        <f>+C57-SUM(C21:C32)</f>
        <v>0</v>
      </c>
    </row>
    <row r="67" spans="1:3" ht="13.5" hidden="1" thickBot="1" x14ac:dyDescent="0.25">
      <c r="A67" s="123">
        <v>2005</v>
      </c>
      <c r="B67" s="124">
        <f>+B58-SUM(B33:B44)</f>
        <v>0</v>
      </c>
      <c r="C67" s="125">
        <f>+C58-SUM(C33:C44)</f>
        <v>0</v>
      </c>
    </row>
    <row r="68" spans="1:3" hidden="1" x14ac:dyDescent="0.2">
      <c r="A68" s="117" t="s">
        <v>32</v>
      </c>
      <c r="B68" s="126">
        <v>0</v>
      </c>
      <c r="C68" s="126">
        <v>0</v>
      </c>
    </row>
    <row r="69" spans="1:3" ht="13.5" hidden="1" thickBot="1" x14ac:dyDescent="0.25">
      <c r="A69" s="123" t="s">
        <v>33</v>
      </c>
      <c r="B69" s="127">
        <v>0</v>
      </c>
      <c r="C69" s="127">
        <v>0</v>
      </c>
    </row>
    <row r="70" spans="1:3" hidden="1" x14ac:dyDescent="0.2"/>
  </sheetData>
  <mergeCells count="6">
    <mergeCell ref="A1:C1"/>
    <mergeCell ref="C7:C8"/>
    <mergeCell ref="A7:A8"/>
    <mergeCell ref="A2:C2"/>
    <mergeCell ref="A3:C3"/>
    <mergeCell ref="A4:C4"/>
  </mergeCells>
  <printOptions horizontalCentered="1" verticalCentered="1"/>
  <pageMargins left="0.78740157480314965" right="0.78740157480314965" top="0.23622047244094491" bottom="0.98425196850393704" header="0.19685039370078741" footer="0.51181102362204722"/>
  <pageSetup paperSize="9" scale="95" orientation="portrait" verticalDpi="1200" r:id="rId1"/>
  <headerFooter alignWithMargins="0"/>
  <ignoredErrors>
    <ignoredError sqref="A9:A54 A56:A6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7" sqref="G2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anexo</vt:lpstr>
      <vt:lpstr>1.mod </vt:lpstr>
      <vt:lpstr>2.totalpaís</vt:lpstr>
      <vt:lpstr>3.vol </vt:lpstr>
      <vt:lpstr>4.expo</vt:lpstr>
      <vt:lpstr>5.precios</vt:lpstr>
      <vt:lpstr>Hoja1</vt:lpstr>
      <vt:lpstr>'1.mod '!Área_de_impresión</vt:lpstr>
      <vt:lpstr>'2.totalpaís'!Área_de_impresión</vt:lpstr>
      <vt:lpstr>'3.vol '!Área_de_impresión</vt:lpstr>
      <vt:lpstr>'4.expo'!Área_de_impresión</vt:lpstr>
      <vt:lpstr>'5.precios'!Área_de_impresión</vt:lpstr>
      <vt:lpstr>anexo!Área_de_impresión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FAINGER</dc:creator>
  <cp:lastModifiedBy>Barbara Pra</cp:lastModifiedBy>
  <cp:lastPrinted>2016-12-20T20:03:00Z</cp:lastPrinted>
  <dcterms:created xsi:type="dcterms:W3CDTF">2006-05-08T13:48:52Z</dcterms:created>
  <dcterms:modified xsi:type="dcterms:W3CDTF">2016-12-20T20:31:22Z</dcterms:modified>
</cp:coreProperties>
</file>