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20" yWindow="-120" windowWidth="24240" windowHeight="13140"/>
  </bookViews>
  <sheets>
    <sheet name="2023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4" l="1"/>
  <c r="F47" i="4"/>
  <c r="F2" i="4"/>
  <c r="F32" i="4" l="1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25" i="4" l="1"/>
  <c r="F26" i="4"/>
  <c r="F27" i="4"/>
  <c r="F28" i="4"/>
  <c r="F29" i="4"/>
  <c r="F30" i="4"/>
  <c r="F31" i="4"/>
  <c r="F20" i="4" l="1"/>
  <c r="F21" i="4"/>
  <c r="F22" i="4"/>
  <c r="F23" i="4"/>
  <c r="F24" i="4"/>
  <c r="F14" i="4" l="1"/>
  <c r="F15" i="4"/>
  <c r="F16" i="4"/>
  <c r="F17" i="4"/>
  <c r="F18" i="4"/>
  <c r="F19" i="4"/>
  <c r="F10" i="4"/>
  <c r="F11" i="4"/>
  <c r="F12" i="4"/>
  <c r="F13" i="4"/>
  <c r="F3" i="4" l="1"/>
  <c r="F4" i="4"/>
  <c r="F5" i="4"/>
  <c r="F6" i="4"/>
  <c r="F7" i="4"/>
  <c r="F8" i="4"/>
  <c r="F9" i="4"/>
</calcChain>
</file>

<file path=xl/sharedStrings.xml><?xml version="1.0" encoding="utf-8"?>
<sst xmlns="http://schemas.openxmlformats.org/spreadsheetml/2006/main" count="144" uniqueCount="28">
  <si>
    <t>Trimestre</t>
  </si>
  <si>
    <t>Puerto</t>
  </si>
  <si>
    <t>1er trimestre</t>
  </si>
  <si>
    <t>Buenos Aires</t>
  </si>
  <si>
    <t>Deseado</t>
  </si>
  <si>
    <t>Madryn</t>
  </si>
  <si>
    <t>Mar del Plata</t>
  </si>
  <si>
    <t>Rosario - Muelle ENAPRO</t>
  </si>
  <si>
    <t>San Antonio Este</t>
  </si>
  <si>
    <t>Santa Fe</t>
  </si>
  <si>
    <t>TEUs Totales</t>
  </si>
  <si>
    <t>Provincia</t>
  </si>
  <si>
    <t>Chubut</t>
  </si>
  <si>
    <t>Río Negro</t>
  </si>
  <si>
    <t>Santa Cruz</t>
  </si>
  <si>
    <t>2do trimestre</t>
  </si>
  <si>
    <t>Ciudad Bs As</t>
  </si>
  <si>
    <t>Bahía Blanca</t>
  </si>
  <si>
    <t>Exolgan</t>
  </si>
  <si>
    <t>La Plata</t>
  </si>
  <si>
    <t>Terminal Zárate</t>
  </si>
  <si>
    <t>Carga TEUs</t>
  </si>
  <si>
    <t>Descarga TEUs</t>
  </si>
  <si>
    <t>Tierra del Fuego</t>
  </si>
  <si>
    <t>Ushuaia</t>
  </si>
  <si>
    <t>Euroamerica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</si>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</sst>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23" displayName="CWEB2023" ref="A1:F47" totalsRowShown="0">
  <autoFilter ref="A1:F47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SUM(CWEB2023[[#This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/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</cols>
  <sheetData>
    <row r="1" spans="1:6" x14ac:dyDescent="0.25">
      <c r="A1" t="s">
        <v>0</v>
      </c>
      <c r="B1" t="s">
        <v>11</v>
      </c>
      <c r="C1" t="s">
        <v>1</v>
      </c>
      <c r="D1" t="s">
        <v>21</v>
      </c>
      <c r="E1" t="s">
        <v>22</v>
      </c>
      <c r="F1" t="s">
        <v>10</v>
      </c>
    </row>
    <row r="2" spans="1:6" x14ac:dyDescent="0.25">
      <c r="A2" t="s">
        <v>2</v>
      </c>
      <c r="B2" t="s">
        <v>3</v>
      </c>
      <c r="C2" t="s">
        <v>17</v>
      </c>
      <c r="D2" s="1">
        <v>1164</v>
      </c>
      <c r="E2" s="1">
        <v>1053</v>
      </c>
      <c r="F2" s="1">
        <f>SUM(CWEB2023[[#This Row],[Carga TEUs]:[Descarga TEUs]])</f>
        <v>2217</v>
      </c>
    </row>
    <row r="3" spans="1:6" x14ac:dyDescent="0.25">
      <c r="A3" t="s">
        <v>2</v>
      </c>
      <c r="B3" t="s">
        <v>3</v>
      </c>
      <c r="C3" t="s">
        <v>19</v>
      </c>
      <c r="D3" s="1">
        <v>1422</v>
      </c>
      <c r="E3" s="1">
        <v>1334</v>
      </c>
      <c r="F3" s="1">
        <f>SUM(CWEB2023[[#This Row],[Carga TEUs]:[Descarga TEUs]])</f>
        <v>2756</v>
      </c>
    </row>
    <row r="4" spans="1:6" x14ac:dyDescent="0.25">
      <c r="A4" t="s">
        <v>2</v>
      </c>
      <c r="B4" t="s">
        <v>3</v>
      </c>
      <c r="C4" t="s">
        <v>6</v>
      </c>
      <c r="D4" s="1">
        <v>396</v>
      </c>
      <c r="E4" s="1">
        <v>0</v>
      </c>
      <c r="F4" s="1">
        <f>SUM(CWEB2023[[#This Row],[Carga TEUs]:[Descarga TEUs]])</f>
        <v>396</v>
      </c>
    </row>
    <row r="5" spans="1:6" x14ac:dyDescent="0.25">
      <c r="A5" t="s">
        <v>2</v>
      </c>
      <c r="B5" t="s">
        <v>3</v>
      </c>
      <c r="C5" t="s">
        <v>20</v>
      </c>
      <c r="D5" s="1">
        <v>13549</v>
      </c>
      <c r="E5" s="1">
        <v>15092</v>
      </c>
      <c r="F5" s="1">
        <f>SUM(CWEB2023[[#This Row],[Carga TEUs]:[Descarga TEUs]])</f>
        <v>28641</v>
      </c>
    </row>
    <row r="6" spans="1:6" x14ac:dyDescent="0.25">
      <c r="A6" t="s">
        <v>2</v>
      </c>
      <c r="B6" t="s">
        <v>3</v>
      </c>
      <c r="C6" t="s">
        <v>18</v>
      </c>
      <c r="D6" s="1">
        <v>57461</v>
      </c>
      <c r="E6" s="1">
        <v>53206</v>
      </c>
      <c r="F6" s="1">
        <f>SUM(CWEB2023[[#This Row],[Carga TEUs]:[Descarga TEUs]])</f>
        <v>110667</v>
      </c>
    </row>
    <row r="7" spans="1:6" x14ac:dyDescent="0.25">
      <c r="A7" t="s">
        <v>2</v>
      </c>
      <c r="B7" t="s">
        <v>12</v>
      </c>
      <c r="C7" t="s">
        <v>5</v>
      </c>
      <c r="D7" s="1">
        <v>3543</v>
      </c>
      <c r="E7" s="1">
        <v>718</v>
      </c>
      <c r="F7" s="1">
        <f>SUM(CWEB2023[[#This Row],[Carga TEUs]:[Descarga TEUs]])</f>
        <v>4261</v>
      </c>
    </row>
    <row r="8" spans="1:6" x14ac:dyDescent="0.25">
      <c r="A8" t="s">
        <v>2</v>
      </c>
      <c r="B8" t="s">
        <v>16</v>
      </c>
      <c r="C8" t="s">
        <v>3</v>
      </c>
      <c r="D8" s="1">
        <v>85457</v>
      </c>
      <c r="E8" s="1">
        <v>83312</v>
      </c>
      <c r="F8" s="1">
        <f>SUM(CWEB2023[[#This Row],[Carga TEUs]:[Descarga TEUs]])</f>
        <v>168769</v>
      </c>
    </row>
    <row r="9" spans="1:6" x14ac:dyDescent="0.25">
      <c r="A9" t="s">
        <v>2</v>
      </c>
      <c r="B9" t="s">
        <v>13</v>
      </c>
      <c r="C9" t="s">
        <v>8</v>
      </c>
      <c r="D9" s="1">
        <v>2946</v>
      </c>
      <c r="E9" s="1">
        <v>4860</v>
      </c>
      <c r="F9" s="1">
        <f>SUM(CWEB2023[[#This Row],[Carga TEUs]:[Descarga TEUs]])</f>
        <v>7806</v>
      </c>
    </row>
    <row r="10" spans="1:6" x14ac:dyDescent="0.25">
      <c r="A10" t="s">
        <v>2</v>
      </c>
      <c r="B10" t="s">
        <v>14</v>
      </c>
      <c r="C10" t="s">
        <v>4</v>
      </c>
      <c r="D10" s="1">
        <v>1748</v>
      </c>
      <c r="E10" s="1">
        <v>1916</v>
      </c>
      <c r="F10" s="1">
        <f>SUM(CWEB2023[[#This Row],[Carga TEUs]:[Descarga TEUs]])</f>
        <v>3664</v>
      </c>
    </row>
    <row r="11" spans="1:6" x14ac:dyDescent="0.25">
      <c r="A11" t="s">
        <v>2</v>
      </c>
      <c r="B11" t="s">
        <v>9</v>
      </c>
      <c r="C11" t="s">
        <v>7</v>
      </c>
      <c r="D11" s="1">
        <v>1007</v>
      </c>
      <c r="E11" s="1">
        <v>5698</v>
      </c>
      <c r="F11" s="1">
        <f>SUM(CWEB2023[[#This Row],[Carga TEUs]:[Descarga TEUs]])</f>
        <v>6705</v>
      </c>
    </row>
    <row r="12" spans="1:6" x14ac:dyDescent="0.25">
      <c r="A12" t="s">
        <v>2</v>
      </c>
      <c r="B12" t="s">
        <v>9</v>
      </c>
      <c r="C12" t="s">
        <v>9</v>
      </c>
      <c r="D12" s="1">
        <v>161</v>
      </c>
      <c r="E12" s="1">
        <v>151</v>
      </c>
      <c r="F12" s="1">
        <f>SUM(CWEB2023[[#This Row],[Carga TEUs]:[Descarga TEUs]])</f>
        <v>312</v>
      </c>
    </row>
    <row r="13" spans="1:6" x14ac:dyDescent="0.25">
      <c r="A13" t="s">
        <v>2</v>
      </c>
      <c r="B13" t="s">
        <v>23</v>
      </c>
      <c r="C13" t="s">
        <v>24</v>
      </c>
      <c r="D13" s="1">
        <v>4549</v>
      </c>
      <c r="E13" s="1">
        <v>4878</v>
      </c>
      <c r="F13" s="1">
        <f>SUM(CWEB2023[[#This Row],[Carga TEUs]:[Descarga TEUs]])</f>
        <v>9427</v>
      </c>
    </row>
    <row r="14" spans="1:6" x14ac:dyDescent="0.25">
      <c r="A14" t="s">
        <v>15</v>
      </c>
      <c r="B14" t="s">
        <v>3</v>
      </c>
      <c r="C14" t="s">
        <v>17</v>
      </c>
      <c r="D14" s="1">
        <v>583</v>
      </c>
      <c r="E14" s="1">
        <v>292</v>
      </c>
      <c r="F14" s="1">
        <f>SUM(CWEB2023[[#This Row],[Carga TEUs]:[Descarga TEUs]])</f>
        <v>875</v>
      </c>
    </row>
    <row r="15" spans="1:6" x14ac:dyDescent="0.25">
      <c r="A15" t="s">
        <v>15</v>
      </c>
      <c r="B15" t="s">
        <v>3</v>
      </c>
      <c r="C15" t="s">
        <v>25</v>
      </c>
      <c r="D15" s="1">
        <v>538</v>
      </c>
      <c r="E15" s="1">
        <v>158</v>
      </c>
      <c r="F15" s="1">
        <f>SUM(CWEB2023[[#This Row],[Carga TEUs]:[Descarga TEUs]])</f>
        <v>696</v>
      </c>
    </row>
    <row r="16" spans="1:6" x14ac:dyDescent="0.25">
      <c r="A16" t="s">
        <v>15</v>
      </c>
      <c r="B16" t="s">
        <v>3</v>
      </c>
      <c r="C16" t="s">
        <v>19</v>
      </c>
      <c r="D16" s="1">
        <v>723</v>
      </c>
      <c r="E16" s="1">
        <v>995</v>
      </c>
      <c r="F16" s="1">
        <f>SUM(CWEB2023[[#This Row],[Carga TEUs]:[Descarga TEUs]])</f>
        <v>1718</v>
      </c>
    </row>
    <row r="17" spans="1:6" x14ac:dyDescent="0.25">
      <c r="A17" t="s">
        <v>15</v>
      </c>
      <c r="B17" t="s">
        <v>3</v>
      </c>
      <c r="C17" t="s">
        <v>6</v>
      </c>
      <c r="D17" s="1">
        <v>376</v>
      </c>
      <c r="E17" s="1">
        <v>16</v>
      </c>
      <c r="F17" s="1">
        <f>SUM(CWEB2023[[#This Row],[Carga TEUs]:[Descarga TEUs]])</f>
        <v>392</v>
      </c>
    </row>
    <row r="18" spans="1:6" x14ac:dyDescent="0.25">
      <c r="A18" t="s">
        <v>15</v>
      </c>
      <c r="B18" t="s">
        <v>3</v>
      </c>
      <c r="C18" t="s">
        <v>20</v>
      </c>
      <c r="D18" s="1">
        <v>14972</v>
      </c>
      <c r="E18" s="1">
        <v>16720</v>
      </c>
      <c r="F18" s="1">
        <f>SUM(CWEB2023[[#This Row],[Carga TEUs]:[Descarga TEUs]])</f>
        <v>31692</v>
      </c>
    </row>
    <row r="19" spans="1:6" x14ac:dyDescent="0.25">
      <c r="A19" t="s">
        <v>15</v>
      </c>
      <c r="B19" t="s">
        <v>3</v>
      </c>
      <c r="C19" t="s">
        <v>18</v>
      </c>
      <c r="D19" s="1">
        <v>59693</v>
      </c>
      <c r="E19" s="1">
        <v>59946</v>
      </c>
      <c r="F19" s="1">
        <f>SUM(CWEB2023[[#This Row],[Carga TEUs]:[Descarga TEUs]])</f>
        <v>119639</v>
      </c>
    </row>
    <row r="20" spans="1:6" x14ac:dyDescent="0.25">
      <c r="A20" t="s">
        <v>15</v>
      </c>
      <c r="B20" t="s">
        <v>12</v>
      </c>
      <c r="C20" t="s">
        <v>5</v>
      </c>
      <c r="D20" s="1">
        <v>2743</v>
      </c>
      <c r="E20" s="1">
        <v>917</v>
      </c>
      <c r="F20" s="1">
        <f>SUM(CWEB2023[[#This Row],[Carga TEUs]:[Descarga TEUs]])</f>
        <v>3660</v>
      </c>
    </row>
    <row r="21" spans="1:6" x14ac:dyDescent="0.25">
      <c r="A21" t="s">
        <v>15</v>
      </c>
      <c r="B21" t="s">
        <v>16</v>
      </c>
      <c r="C21" t="s">
        <v>3</v>
      </c>
      <c r="D21" s="1">
        <v>95880</v>
      </c>
      <c r="E21" s="1">
        <v>105061</v>
      </c>
      <c r="F21" s="1">
        <f>SUM(CWEB2023[[#This Row],[Carga TEUs]:[Descarga TEUs]])</f>
        <v>200941</v>
      </c>
    </row>
    <row r="22" spans="1:6" x14ac:dyDescent="0.25">
      <c r="A22" t="s">
        <v>15</v>
      </c>
      <c r="B22" t="s">
        <v>13</v>
      </c>
      <c r="C22" t="s">
        <v>8</v>
      </c>
      <c r="D22" s="1">
        <v>3020</v>
      </c>
      <c r="E22" s="1">
        <v>2152</v>
      </c>
      <c r="F22" s="1">
        <f>SUM(CWEB2023[[#This Row],[Carga TEUs]:[Descarga TEUs]])</f>
        <v>5172</v>
      </c>
    </row>
    <row r="23" spans="1:6" x14ac:dyDescent="0.25">
      <c r="A23" t="s">
        <v>15</v>
      </c>
      <c r="B23" t="s">
        <v>14</v>
      </c>
      <c r="C23" t="s">
        <v>4</v>
      </c>
      <c r="D23" s="1">
        <v>1115</v>
      </c>
      <c r="E23" s="1">
        <v>825</v>
      </c>
      <c r="F23" s="1">
        <f>SUM(CWEB2023[[#This Row],[Carga TEUs]:[Descarga TEUs]])</f>
        <v>1940</v>
      </c>
    </row>
    <row r="24" spans="1:6" x14ac:dyDescent="0.25">
      <c r="A24" t="s">
        <v>15</v>
      </c>
      <c r="B24" t="s">
        <v>9</v>
      </c>
      <c r="C24" t="s">
        <v>7</v>
      </c>
      <c r="D24" s="1">
        <v>1653</v>
      </c>
      <c r="E24" s="1">
        <v>4257</v>
      </c>
      <c r="F24" s="1">
        <f>SUM(CWEB2023[[#This Row],[Carga TEUs]:[Descarga TEUs]])</f>
        <v>5910</v>
      </c>
    </row>
    <row r="25" spans="1:6" x14ac:dyDescent="0.25">
      <c r="A25" t="s">
        <v>15</v>
      </c>
      <c r="B25" t="s">
        <v>9</v>
      </c>
      <c r="C25" t="s">
        <v>9</v>
      </c>
      <c r="D25" s="1">
        <v>68</v>
      </c>
      <c r="E25" s="1">
        <v>84</v>
      </c>
      <c r="F25" s="1">
        <f>SUM(CWEB2023[[#This Row],[Carga TEUs]:[Descarga TEUs]])</f>
        <v>152</v>
      </c>
    </row>
    <row r="26" spans="1:6" x14ac:dyDescent="0.25">
      <c r="A26" t="s">
        <v>15</v>
      </c>
      <c r="B26" t="s">
        <v>23</v>
      </c>
      <c r="C26" t="s">
        <v>24</v>
      </c>
      <c r="D26" s="1">
        <v>3425</v>
      </c>
      <c r="E26" s="1">
        <v>4936</v>
      </c>
      <c r="F26" s="1">
        <f>SUM(CWEB2023[[#This Row],[Carga TEUs]:[Descarga TEUs]])</f>
        <v>8361</v>
      </c>
    </row>
    <row r="27" spans="1:6" x14ac:dyDescent="0.25">
      <c r="A27" t="s">
        <v>26</v>
      </c>
      <c r="B27" t="s">
        <v>3</v>
      </c>
      <c r="C27" t="s">
        <v>17</v>
      </c>
      <c r="D27" s="1">
        <v>755</v>
      </c>
      <c r="E27" s="1">
        <v>580</v>
      </c>
      <c r="F27" s="1">
        <f>SUM(CWEB2023[[#This Row],[Carga TEUs]:[Descarga TEUs]])</f>
        <v>1335</v>
      </c>
    </row>
    <row r="28" spans="1:6" x14ac:dyDescent="0.25">
      <c r="A28" t="s">
        <v>26</v>
      </c>
      <c r="B28" t="s">
        <v>3</v>
      </c>
      <c r="C28" t="s">
        <v>25</v>
      </c>
      <c r="D28" s="1">
        <v>658</v>
      </c>
      <c r="E28" s="1">
        <v>0</v>
      </c>
      <c r="F28" s="1">
        <f>SUM(CWEB2023[[#This Row],[Carga TEUs]:[Descarga TEUs]])</f>
        <v>658</v>
      </c>
    </row>
    <row r="29" spans="1:6" x14ac:dyDescent="0.25">
      <c r="A29" t="s">
        <v>26</v>
      </c>
      <c r="B29" t="s">
        <v>3</v>
      </c>
      <c r="C29" t="s">
        <v>19</v>
      </c>
      <c r="D29" s="1">
        <v>1339</v>
      </c>
      <c r="E29" s="1">
        <v>581</v>
      </c>
      <c r="F29" s="1">
        <f>SUM(CWEB2023[[#This Row],[Carga TEUs]:[Descarga TEUs]])</f>
        <v>1920</v>
      </c>
    </row>
    <row r="30" spans="1:6" x14ac:dyDescent="0.25">
      <c r="A30" t="s">
        <v>26</v>
      </c>
      <c r="B30" t="s">
        <v>3</v>
      </c>
      <c r="C30" t="s">
        <v>6</v>
      </c>
      <c r="D30" s="1">
        <v>1692</v>
      </c>
      <c r="E30" s="1">
        <v>8</v>
      </c>
      <c r="F30" s="1">
        <f>SUM(CWEB2023[[#This Row],[Carga TEUs]:[Descarga TEUs]])</f>
        <v>1700</v>
      </c>
    </row>
    <row r="31" spans="1:6" x14ac:dyDescent="0.25">
      <c r="A31" t="s">
        <v>26</v>
      </c>
      <c r="B31" t="s">
        <v>3</v>
      </c>
      <c r="C31" t="s">
        <v>20</v>
      </c>
      <c r="D31" s="1">
        <v>19454</v>
      </c>
      <c r="E31" s="1">
        <v>19454</v>
      </c>
      <c r="F31" s="1">
        <f>SUM(CWEB2023[[#This Row],[Carga TEUs]:[Descarga TEUs]])</f>
        <v>38908</v>
      </c>
    </row>
    <row r="32" spans="1:6" x14ac:dyDescent="0.25">
      <c r="A32" t="s">
        <v>26</v>
      </c>
      <c r="B32" t="s">
        <v>3</v>
      </c>
      <c r="C32" t="s">
        <v>18</v>
      </c>
      <c r="D32" s="1">
        <v>68514</v>
      </c>
      <c r="E32" s="1">
        <v>68855</v>
      </c>
      <c r="F32" s="1">
        <f>SUM(CWEB2023[[#This Row],[Carga TEUs]:[Descarga TEUs]])</f>
        <v>137369</v>
      </c>
    </row>
    <row r="33" spans="1:6" x14ac:dyDescent="0.25">
      <c r="A33" t="s">
        <v>26</v>
      </c>
      <c r="B33" t="s">
        <v>12</v>
      </c>
      <c r="C33" t="s">
        <v>5</v>
      </c>
      <c r="D33" s="1">
        <v>1985</v>
      </c>
      <c r="E33" s="1">
        <v>225</v>
      </c>
      <c r="F33" s="1">
        <f>SUM(CWEB2023[[#This Row],[Carga TEUs]:[Descarga TEUs]])</f>
        <v>2210</v>
      </c>
    </row>
    <row r="34" spans="1:6" x14ac:dyDescent="0.25">
      <c r="A34" t="s">
        <v>26</v>
      </c>
      <c r="B34" t="s">
        <v>16</v>
      </c>
      <c r="C34" t="s">
        <v>3</v>
      </c>
      <c r="D34" s="1">
        <v>111487</v>
      </c>
      <c r="E34" s="1">
        <v>116459</v>
      </c>
      <c r="F34" s="1">
        <f>SUM(CWEB2023[[#This Row],[Carga TEUs]:[Descarga TEUs]])</f>
        <v>227946</v>
      </c>
    </row>
    <row r="35" spans="1:6" x14ac:dyDescent="0.25">
      <c r="A35" t="s">
        <v>26</v>
      </c>
      <c r="B35" t="s">
        <v>14</v>
      </c>
      <c r="C35" t="s">
        <v>4</v>
      </c>
      <c r="D35" s="1">
        <v>1935</v>
      </c>
      <c r="E35" s="1">
        <v>1788</v>
      </c>
      <c r="F35" s="1">
        <f>SUM(CWEB2023[[#This Row],[Carga TEUs]:[Descarga TEUs]])</f>
        <v>3723</v>
      </c>
    </row>
    <row r="36" spans="1:6" x14ac:dyDescent="0.25">
      <c r="A36" t="s">
        <v>26</v>
      </c>
      <c r="B36" t="s">
        <v>9</v>
      </c>
      <c r="C36" t="s">
        <v>7</v>
      </c>
      <c r="D36" s="1">
        <v>3904</v>
      </c>
      <c r="E36" s="1">
        <v>5270</v>
      </c>
      <c r="F36" s="1">
        <f>SUM(CWEB2023[[#This Row],[Carga TEUs]:[Descarga TEUs]])</f>
        <v>9174</v>
      </c>
    </row>
    <row r="37" spans="1:6" x14ac:dyDescent="0.25">
      <c r="A37" t="s">
        <v>26</v>
      </c>
      <c r="B37" t="s">
        <v>23</v>
      </c>
      <c r="C37" t="s">
        <v>24</v>
      </c>
      <c r="D37" s="1">
        <v>6102</v>
      </c>
      <c r="E37" s="1">
        <v>7172</v>
      </c>
      <c r="F37" s="1">
        <f>SUM(CWEB2023[[#This Row],[Carga TEUs]:[Descarga TEUs]])</f>
        <v>13274</v>
      </c>
    </row>
    <row r="38" spans="1:6" x14ac:dyDescent="0.25">
      <c r="A38" t="s">
        <v>27</v>
      </c>
      <c r="B38" t="s">
        <v>3</v>
      </c>
      <c r="C38" t="s">
        <v>17</v>
      </c>
      <c r="D38" s="1">
        <v>1041</v>
      </c>
      <c r="E38" s="1">
        <v>1171</v>
      </c>
      <c r="F38" s="1">
        <f>SUM(CWEB2023[[#This Row],[Carga TEUs]:[Descarga TEUs]])</f>
        <v>2212</v>
      </c>
    </row>
    <row r="39" spans="1:6" x14ac:dyDescent="0.25">
      <c r="A39" t="s">
        <v>27</v>
      </c>
      <c r="B39" t="s">
        <v>3</v>
      </c>
      <c r="C39" t="s">
        <v>19</v>
      </c>
      <c r="D39" s="1">
        <v>814</v>
      </c>
      <c r="E39" s="1">
        <v>861</v>
      </c>
      <c r="F39" s="1">
        <f>SUM(CWEB2023[[#This Row],[Carga TEUs]:[Descarga TEUs]])</f>
        <v>1675</v>
      </c>
    </row>
    <row r="40" spans="1:6" x14ac:dyDescent="0.25">
      <c r="A40" t="s">
        <v>27</v>
      </c>
      <c r="B40" t="s">
        <v>3</v>
      </c>
      <c r="C40" t="s">
        <v>6</v>
      </c>
      <c r="D40" s="1">
        <v>128</v>
      </c>
      <c r="E40" s="1">
        <v>2</v>
      </c>
      <c r="F40" s="1">
        <f>SUM(CWEB2023[[#This Row],[Carga TEUs]:[Descarga TEUs]])</f>
        <v>130</v>
      </c>
    </row>
    <row r="41" spans="1:6" x14ac:dyDescent="0.25">
      <c r="A41" t="s">
        <v>27</v>
      </c>
      <c r="B41" t="s">
        <v>3</v>
      </c>
      <c r="C41" t="s">
        <v>20</v>
      </c>
      <c r="D41" s="1">
        <v>15182</v>
      </c>
      <c r="E41" s="1">
        <v>13737</v>
      </c>
      <c r="F41" s="1">
        <f>SUM(CWEB2023[[#This Row],[Carga TEUs]:[Descarga TEUs]])</f>
        <v>28919</v>
      </c>
    </row>
    <row r="42" spans="1:6" x14ac:dyDescent="0.25">
      <c r="A42" t="s">
        <v>27</v>
      </c>
      <c r="B42" t="s">
        <v>3</v>
      </c>
      <c r="C42" t="s">
        <v>18</v>
      </c>
      <c r="D42" s="1">
        <v>64100</v>
      </c>
      <c r="E42" s="1">
        <v>55345</v>
      </c>
      <c r="F42" s="1">
        <f>SUM(CWEB2023[[#This Row],[Carga TEUs]:[Descarga TEUs]])</f>
        <v>119445</v>
      </c>
    </row>
    <row r="43" spans="1:6" x14ac:dyDescent="0.25">
      <c r="A43" t="s">
        <v>27</v>
      </c>
      <c r="B43" t="s">
        <v>12</v>
      </c>
      <c r="C43" t="s">
        <v>5</v>
      </c>
      <c r="D43" s="1">
        <v>3759</v>
      </c>
      <c r="E43" s="1">
        <v>894</v>
      </c>
      <c r="F43" s="1">
        <f>SUM(CWEB2023[[#This Row],[Carga TEUs]:[Descarga TEUs]])</f>
        <v>4653</v>
      </c>
    </row>
    <row r="44" spans="1:6" x14ac:dyDescent="0.25">
      <c r="A44" t="s">
        <v>27</v>
      </c>
      <c r="B44" t="s">
        <v>16</v>
      </c>
      <c r="C44" t="s">
        <v>3</v>
      </c>
      <c r="D44" s="1">
        <v>72404</v>
      </c>
      <c r="E44" s="1">
        <v>63116</v>
      </c>
      <c r="F44" s="1">
        <f>SUM(CWEB2023[[#This Row],[Carga TEUs]:[Descarga TEUs]])</f>
        <v>135520</v>
      </c>
    </row>
    <row r="45" spans="1:6" x14ac:dyDescent="0.25">
      <c r="A45" t="s">
        <v>27</v>
      </c>
      <c r="B45" t="s">
        <v>14</v>
      </c>
      <c r="C45" t="s">
        <v>4</v>
      </c>
      <c r="D45" s="1">
        <v>855</v>
      </c>
      <c r="E45" s="1">
        <v>1265</v>
      </c>
      <c r="F45" s="1">
        <f>SUM(CWEB2023[[#This Row],[Carga TEUs]:[Descarga TEUs]])</f>
        <v>2120</v>
      </c>
    </row>
    <row r="46" spans="1:6" x14ac:dyDescent="0.25">
      <c r="A46" t="s">
        <v>27</v>
      </c>
      <c r="B46" t="s">
        <v>9</v>
      </c>
      <c r="C46" t="s">
        <v>7</v>
      </c>
      <c r="D46" s="1">
        <v>3617</v>
      </c>
      <c r="E46" s="1">
        <v>3062</v>
      </c>
      <c r="F46" s="1">
        <f>SUM(CWEB2023[[#This Row],[Carga TEUs]:[Descarga TEUs]])</f>
        <v>6679</v>
      </c>
    </row>
    <row r="47" spans="1:6" x14ac:dyDescent="0.25">
      <c r="A47" t="s">
        <v>27</v>
      </c>
      <c r="B47" t="s">
        <v>23</v>
      </c>
      <c r="C47" t="s">
        <v>24</v>
      </c>
      <c r="D47" s="1">
        <v>4639</v>
      </c>
      <c r="E47" s="1">
        <v>4275</v>
      </c>
      <c r="F47" s="1">
        <f>SUM(CWEB2023[[#This Row],[Carga TEUs]:[Descarga TEUs]])</f>
        <v>8914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126cf5-2753-478c-a6f6-207a6020e8c6" xsi:nil="true"/>
    <lcf76f155ced4ddcb4097134ff3c332f xmlns="310cdcc8-5205-433d-b734-2094c6cc35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7" ma:contentTypeDescription="Crear nuevo documento." ma:contentTypeScope="" ma:versionID="af8371e9ffb8e8bb97997de30d26a420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58d26398dd9f8d833acf1bfba596f8c1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20724f-764c-4255-8723-20fb6a330e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835907-83d5-4e3e-9cf5-a1f519869195}" ma:internalName="TaxCatchAll" ma:showField="CatchAllData" ma:web="39126cf5-2753-478c-a6f6-207a6020e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8873F-D98F-40A8-A31F-1E29DACB4F75}">
  <ds:schemaRefs>
    <ds:schemaRef ds:uri="http://schemas.microsoft.com/office/2006/metadata/properties"/>
    <ds:schemaRef ds:uri="http://schemas.microsoft.com/office/infopath/2007/PartnerControls"/>
    <ds:schemaRef ds:uri="39126cf5-2753-478c-a6f6-207a6020e8c6"/>
    <ds:schemaRef ds:uri="310cdcc8-5205-433d-b734-2094c6cc3569"/>
  </ds:schemaRefs>
</ds:datastoreItem>
</file>

<file path=customXml/itemProps2.xml><?xml version="1.0" encoding="utf-8"?>
<ds:datastoreItem xmlns:ds="http://schemas.openxmlformats.org/officeDocument/2006/customXml" ds:itemID="{015691D5-AEE3-4055-B847-0C208427C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8CA73A-F199-4182-9902-3DDD1DB34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2018-05-22T20:28:09Z</dcterms:created>
  <dcterms:modified xsi:type="dcterms:W3CDTF">2024-05-14T18:53:30Z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  <property fmtid="{D5CDD505-2E9C-101B-9397-08002B2CF9AE}" pid="3" name="MediaServiceImageTags">
    <vt:lpwstr/>
  </property>
</Properties>
</file>