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xr:revisionPtr revIDLastSave="0" documentId="8_{325EDB8F-9D24-474B-96C2-5C4C1E22BB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0" i="1" l="1"/>
  <c r="L60" i="1" s="1"/>
  <c r="K59" i="1"/>
  <c r="L59" i="1" s="1"/>
  <c r="K58" i="1"/>
  <c r="L58" i="1" s="1"/>
  <c r="K57" i="1"/>
  <c r="L57" i="1" s="1"/>
  <c r="C60" i="1"/>
  <c r="D60" i="1" s="1"/>
  <c r="C59" i="1"/>
  <c r="D59" i="1" s="1"/>
  <c r="C58" i="1"/>
  <c r="D58" i="1" s="1"/>
  <c r="C57" i="1"/>
  <c r="D57" i="1" s="1"/>
  <c r="I33" i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29" i="1"/>
  <c r="A29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I3" i="1"/>
</calcChain>
</file>

<file path=xl/sharedStrings.xml><?xml version="1.0" encoding="utf-8"?>
<sst xmlns="http://schemas.openxmlformats.org/spreadsheetml/2006/main" count="55" uniqueCount="22">
  <si>
    <t>SERVICIOS GENERALES</t>
  </si>
  <si>
    <t>ADMINISTRATIVOS</t>
  </si>
  <si>
    <t xml:space="preserve">Tramos </t>
  </si>
  <si>
    <t>General</t>
  </si>
  <si>
    <t>Principal</t>
  </si>
  <si>
    <t>Superior</t>
  </si>
  <si>
    <t>AGRUPAMIENTO OPERATIVO 18%</t>
  </si>
  <si>
    <t>COMPENSACIÓN INFORMÁTICA 15%</t>
  </si>
  <si>
    <t>U.R BASE</t>
  </si>
  <si>
    <t xml:space="preserve">GRADOS </t>
  </si>
  <si>
    <t>R x GRADOS</t>
  </si>
  <si>
    <t>TÉCNICOS</t>
  </si>
  <si>
    <t>PROFESIONALES</t>
  </si>
  <si>
    <t>Funcion Directiva</t>
  </si>
  <si>
    <t>Nivel</t>
  </si>
  <si>
    <t>U.R.</t>
  </si>
  <si>
    <t>I</t>
  </si>
  <si>
    <t>II</t>
  </si>
  <si>
    <t>III</t>
  </si>
  <si>
    <t>IV</t>
  </si>
  <si>
    <t>Función Jefatura</t>
  </si>
  <si>
    <t>TABLAS  NOVIEMBRE  2022 MODIFICACIÓN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</si>
</sst>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/>
    <xf numFmtId="2" fontId="1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3" borderId="2" xfId="0" applyNumberFormat="1" applyFont="1" applyFill="1" applyBorder="1" applyAlignment="1">
      <alignment horizontal="center"/>
    </xf>
    <xf numFmtId="0" fontId="1" fillId="0" borderId="2" xfId="0" applyFont="1" applyBorder="1"/>
    <xf numFmtId="4" fontId="0" fillId="0" borderId="2" xfId="0" applyNumberFormat="1" applyBorder="1"/>
    <xf numFmtId="2" fontId="0" fillId="0" borderId="2" xfId="0" applyNumberFormat="1" applyBorder="1"/>
    <xf numFmtId="2" fontId="1" fillId="3" borderId="5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2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topLeftCell="A37" workbookViewId="0">
      <selection activeCell="H10" sqref="H10"/>
    </sheetView>
  </sheetViews>
  <sheetFormatPr baseColWidth="10" defaultRowHeight="15" x14ac:dyDescent="0.25"/>
  <cols>
    <col min="1" max="1" width="14" customWidth="1"/>
    <col min="3" max="3" width="11.42578125" style="3"/>
    <col min="14" max="14" width="12" style="1" customWidth="1"/>
    <col min="15" max="15" width="11.42578125" style="1"/>
    <col min="258" max="258" width="14" customWidth="1"/>
    <col min="514" max="514" width="14" customWidth="1"/>
    <col min="770" max="770" width="14" customWidth="1"/>
    <col min="1026" max="1026" width="14" customWidth="1"/>
    <col min="1282" max="1282" width="14" customWidth="1"/>
    <col min="1538" max="1538" width="14" customWidth="1"/>
    <col min="1794" max="1794" width="14" customWidth="1"/>
    <col min="2050" max="2050" width="14" customWidth="1"/>
    <col min="2306" max="2306" width="14" customWidth="1"/>
    <col min="2562" max="2562" width="14" customWidth="1"/>
    <col min="2818" max="2818" width="14" customWidth="1"/>
    <col min="3074" max="3074" width="14" customWidth="1"/>
    <col min="3330" max="3330" width="14" customWidth="1"/>
    <col min="3586" max="3586" width="14" customWidth="1"/>
    <col min="3842" max="3842" width="14" customWidth="1"/>
    <col min="4098" max="4098" width="14" customWidth="1"/>
    <col min="4354" max="4354" width="14" customWidth="1"/>
    <col min="4610" max="4610" width="14" customWidth="1"/>
    <col min="4866" max="4866" width="14" customWidth="1"/>
    <col min="5122" max="5122" width="14" customWidth="1"/>
    <col min="5378" max="5378" width="14" customWidth="1"/>
    <col min="5634" max="5634" width="14" customWidth="1"/>
    <col min="5890" max="5890" width="14" customWidth="1"/>
    <col min="6146" max="6146" width="14" customWidth="1"/>
    <col min="6402" max="6402" width="14" customWidth="1"/>
    <col min="6658" max="6658" width="14" customWidth="1"/>
    <col min="6914" max="6914" width="14" customWidth="1"/>
    <col min="7170" max="7170" width="14" customWidth="1"/>
    <col min="7426" max="7426" width="14" customWidth="1"/>
    <col min="7682" max="7682" width="14" customWidth="1"/>
    <col min="7938" max="7938" width="14" customWidth="1"/>
    <col min="8194" max="8194" width="14" customWidth="1"/>
    <col min="8450" max="8450" width="14" customWidth="1"/>
    <col min="8706" max="8706" width="14" customWidth="1"/>
    <col min="8962" max="8962" width="14" customWidth="1"/>
    <col min="9218" max="9218" width="14" customWidth="1"/>
    <col min="9474" max="9474" width="14" customWidth="1"/>
    <col min="9730" max="9730" width="14" customWidth="1"/>
    <col min="9986" max="9986" width="14" customWidth="1"/>
    <col min="10242" max="10242" width="14" customWidth="1"/>
    <col min="10498" max="10498" width="14" customWidth="1"/>
    <col min="10754" max="10754" width="14" customWidth="1"/>
    <col min="11010" max="11010" width="14" customWidth="1"/>
    <col min="11266" max="11266" width="14" customWidth="1"/>
    <col min="11522" max="11522" width="14" customWidth="1"/>
    <col min="11778" max="11778" width="14" customWidth="1"/>
    <col min="12034" max="12034" width="14" customWidth="1"/>
    <col min="12290" max="12290" width="14" customWidth="1"/>
    <col min="12546" max="12546" width="14" customWidth="1"/>
    <col min="12802" max="12802" width="14" customWidth="1"/>
    <col min="13058" max="13058" width="14" customWidth="1"/>
    <col min="13314" max="13314" width="14" customWidth="1"/>
    <col min="13570" max="13570" width="14" customWidth="1"/>
    <col min="13826" max="13826" width="14" customWidth="1"/>
    <col min="14082" max="14082" width="14" customWidth="1"/>
    <col min="14338" max="14338" width="14" customWidth="1"/>
    <col min="14594" max="14594" width="14" customWidth="1"/>
    <col min="14850" max="14850" width="14" customWidth="1"/>
    <col min="15106" max="15106" width="14" customWidth="1"/>
    <col min="15362" max="15362" width="14" customWidth="1"/>
    <col min="15618" max="15618" width="14" customWidth="1"/>
    <col min="15874" max="15874" width="14" customWidth="1"/>
    <col min="16130" max="16130" width="14" customWidth="1"/>
  </cols>
  <sheetData>
    <row r="1" spans="1:16" ht="26.25" x14ac:dyDescent="0.4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</row>
    <row r="2" spans="1:16" ht="18.75" x14ac:dyDescent="0.3">
      <c r="A2" s="24" t="s">
        <v>0</v>
      </c>
      <c r="B2" s="25"/>
      <c r="C2" s="25"/>
      <c r="D2" s="25"/>
      <c r="E2" s="25"/>
      <c r="F2" s="25"/>
      <c r="G2" s="25"/>
      <c r="H2" s="4"/>
      <c r="I2" s="24" t="s">
        <v>1</v>
      </c>
      <c r="J2" s="25"/>
      <c r="K2" s="25"/>
      <c r="L2" s="25"/>
      <c r="M2" s="25"/>
      <c r="N2" s="25"/>
      <c r="O2" s="25"/>
    </row>
    <row r="3" spans="1:16" s="9" customFormat="1" ht="63" x14ac:dyDescent="0.25">
      <c r="A3" s="5">
        <v>163.08000000000001</v>
      </c>
      <c r="B3" s="6" t="s">
        <v>2</v>
      </c>
      <c r="C3" s="7" t="s">
        <v>3</v>
      </c>
      <c r="D3" s="6" t="s">
        <v>4</v>
      </c>
      <c r="E3" s="6" t="s">
        <v>5</v>
      </c>
      <c r="F3" s="8" t="s">
        <v>6</v>
      </c>
      <c r="G3" s="8" t="s">
        <v>7</v>
      </c>
      <c r="I3" s="5">
        <f>+A3</f>
        <v>163.08000000000001</v>
      </c>
      <c r="J3" s="6" t="s">
        <v>2</v>
      </c>
      <c r="K3" s="7" t="s">
        <v>3</v>
      </c>
      <c r="L3" s="6" t="s">
        <v>4</v>
      </c>
      <c r="M3" s="6" t="s">
        <v>5</v>
      </c>
      <c r="N3" s="8" t="s">
        <v>6</v>
      </c>
      <c r="O3" s="8" t="s">
        <v>7</v>
      </c>
    </row>
    <row r="4" spans="1:16" x14ac:dyDescent="0.25">
      <c r="A4" s="10" t="s">
        <v>8</v>
      </c>
      <c r="B4" s="11">
        <v>570</v>
      </c>
      <c r="C4" s="12">
        <v>92955.6</v>
      </c>
      <c r="D4" s="11">
        <v>52</v>
      </c>
      <c r="E4" s="11">
        <v>104</v>
      </c>
      <c r="F4" s="13">
        <v>16732.008000000002</v>
      </c>
      <c r="G4" s="13">
        <v>13943.34</v>
      </c>
      <c r="I4" s="10" t="s">
        <v>8</v>
      </c>
      <c r="J4" s="11">
        <v>712</v>
      </c>
      <c r="K4" s="12">
        <v>116112.96000000001</v>
      </c>
      <c r="L4" s="11">
        <v>65</v>
      </c>
      <c r="M4" s="11">
        <v>129</v>
      </c>
      <c r="N4" s="13">
        <v>20900.3328</v>
      </c>
      <c r="O4" s="13">
        <v>17416.944</v>
      </c>
    </row>
    <row r="5" spans="1:16" x14ac:dyDescent="0.25">
      <c r="A5" s="14" t="s">
        <v>9</v>
      </c>
      <c r="B5" s="15" t="s">
        <v>10</v>
      </c>
      <c r="I5" s="14" t="s">
        <v>9</v>
      </c>
      <c r="J5" s="15" t="s">
        <v>10</v>
      </c>
      <c r="K5" s="3"/>
      <c r="M5" s="3"/>
    </row>
    <row r="6" spans="1:16" x14ac:dyDescent="0.25">
      <c r="A6" s="16">
        <v>20</v>
      </c>
      <c r="B6" s="17">
        <v>35</v>
      </c>
      <c r="C6" s="12">
        <v>98663.400000000009</v>
      </c>
      <c r="D6" s="12">
        <v>0</v>
      </c>
      <c r="E6" s="12">
        <v>0</v>
      </c>
      <c r="F6" s="3"/>
      <c r="G6" s="3"/>
      <c r="H6" s="3"/>
      <c r="I6" s="16">
        <v>20</v>
      </c>
      <c r="J6" s="17">
        <v>35</v>
      </c>
      <c r="K6" s="12">
        <v>0</v>
      </c>
      <c r="L6" s="12">
        <v>0</v>
      </c>
      <c r="M6" s="12">
        <v>0</v>
      </c>
    </row>
    <row r="7" spans="1:16" x14ac:dyDescent="0.25">
      <c r="A7" s="16">
        <f>+A6-1</f>
        <v>19</v>
      </c>
      <c r="B7" s="17">
        <v>43</v>
      </c>
      <c r="C7" s="12">
        <v>99968.040000000008</v>
      </c>
      <c r="D7" s="12">
        <v>0</v>
      </c>
      <c r="E7" s="12">
        <v>0</v>
      </c>
      <c r="F7" s="3"/>
      <c r="G7" s="3"/>
      <c r="I7" s="16">
        <f>+I6-1</f>
        <v>19</v>
      </c>
      <c r="J7" s="17">
        <v>43</v>
      </c>
      <c r="K7" s="12">
        <v>0</v>
      </c>
      <c r="L7" s="12">
        <v>0</v>
      </c>
      <c r="M7" s="12">
        <v>0</v>
      </c>
    </row>
    <row r="8" spans="1:16" x14ac:dyDescent="0.25">
      <c r="A8" s="16">
        <f>+A7-1</f>
        <v>18</v>
      </c>
      <c r="B8" s="17">
        <v>55</v>
      </c>
      <c r="C8" s="12">
        <v>101925</v>
      </c>
      <c r="D8" s="12">
        <v>0</v>
      </c>
      <c r="E8" s="12">
        <v>0</v>
      </c>
      <c r="F8" s="3"/>
      <c r="G8" s="3"/>
      <c r="I8" s="16">
        <f>+I7-1</f>
        <v>18</v>
      </c>
      <c r="J8" s="17">
        <v>55</v>
      </c>
      <c r="K8" s="12">
        <v>125082.36000000002</v>
      </c>
      <c r="L8" s="12">
        <v>0</v>
      </c>
      <c r="M8" s="12">
        <v>0</v>
      </c>
    </row>
    <row r="9" spans="1:16" x14ac:dyDescent="0.25">
      <c r="A9" s="16">
        <f t="shared" ref="A9:A25" si="0">+A8-1</f>
        <v>17</v>
      </c>
      <c r="B9" s="17">
        <v>67</v>
      </c>
      <c r="C9" s="12">
        <v>103881.96</v>
      </c>
      <c r="D9" s="12">
        <v>0</v>
      </c>
      <c r="E9" s="12">
        <v>0</v>
      </c>
      <c r="F9" s="3"/>
      <c r="G9" s="3"/>
      <c r="I9" s="16">
        <f t="shared" ref="I9:I25" si="1">+I8-1</f>
        <v>17</v>
      </c>
      <c r="J9" s="17">
        <v>67</v>
      </c>
      <c r="K9" s="12">
        <v>127039.32</v>
      </c>
      <c r="L9" s="12">
        <v>0</v>
      </c>
      <c r="M9" s="12">
        <v>0</v>
      </c>
    </row>
    <row r="10" spans="1:16" x14ac:dyDescent="0.25">
      <c r="A10" s="16">
        <f t="shared" si="0"/>
        <v>16</v>
      </c>
      <c r="B10" s="17">
        <v>80</v>
      </c>
      <c r="C10" s="12">
        <v>106002</v>
      </c>
      <c r="D10" s="12">
        <v>0</v>
      </c>
      <c r="E10" s="12">
        <v>0</v>
      </c>
      <c r="F10" s="3"/>
      <c r="G10" s="3"/>
      <c r="I10" s="16">
        <f t="shared" si="1"/>
        <v>16</v>
      </c>
      <c r="J10" s="17">
        <v>80</v>
      </c>
      <c r="K10" s="12">
        <v>129159.36000000002</v>
      </c>
      <c r="L10" s="12">
        <v>0</v>
      </c>
      <c r="M10" s="12">
        <v>0</v>
      </c>
    </row>
    <row r="11" spans="1:16" x14ac:dyDescent="0.25">
      <c r="A11" s="16">
        <f t="shared" si="0"/>
        <v>15</v>
      </c>
      <c r="B11" s="17">
        <v>96</v>
      </c>
      <c r="C11" s="12">
        <v>108611.28</v>
      </c>
      <c r="D11" s="12">
        <v>117091.44</v>
      </c>
      <c r="E11" s="12">
        <v>0</v>
      </c>
      <c r="F11" s="3"/>
      <c r="G11" s="3"/>
      <c r="I11" s="16">
        <f t="shared" si="1"/>
        <v>15</v>
      </c>
      <c r="J11" s="17">
        <v>96</v>
      </c>
      <c r="K11" s="12">
        <v>131768.64000000001</v>
      </c>
      <c r="L11" s="12">
        <v>0</v>
      </c>
      <c r="M11" s="12">
        <v>0</v>
      </c>
    </row>
    <row r="12" spans="1:16" x14ac:dyDescent="0.25">
      <c r="A12" s="16">
        <f t="shared" si="0"/>
        <v>14</v>
      </c>
      <c r="B12" s="17">
        <v>116</v>
      </c>
      <c r="C12" s="12">
        <v>111872.88</v>
      </c>
      <c r="D12" s="12">
        <v>120353.04000000001</v>
      </c>
      <c r="E12" s="12">
        <v>0</v>
      </c>
      <c r="F12" s="3"/>
      <c r="G12" s="3"/>
      <c r="I12" s="16">
        <f t="shared" si="1"/>
        <v>14</v>
      </c>
      <c r="J12" s="17">
        <v>116</v>
      </c>
      <c r="K12" s="12">
        <v>135030.24000000002</v>
      </c>
      <c r="L12" s="12">
        <v>0</v>
      </c>
      <c r="M12" s="12">
        <v>0</v>
      </c>
    </row>
    <row r="13" spans="1:16" x14ac:dyDescent="0.25">
      <c r="A13" s="16">
        <f t="shared" si="0"/>
        <v>13</v>
      </c>
      <c r="B13" s="17">
        <v>138</v>
      </c>
      <c r="C13" s="12">
        <v>115460.64000000001</v>
      </c>
      <c r="D13" s="12">
        <v>123940.80000000002</v>
      </c>
      <c r="E13" s="12">
        <v>0</v>
      </c>
      <c r="F13" s="3"/>
      <c r="G13" s="3"/>
      <c r="I13" s="16">
        <f t="shared" si="1"/>
        <v>13</v>
      </c>
      <c r="J13" s="17">
        <v>138</v>
      </c>
      <c r="K13" s="12">
        <v>138618</v>
      </c>
      <c r="L13" s="12">
        <v>149218.20000000001</v>
      </c>
      <c r="M13" s="12">
        <v>0</v>
      </c>
    </row>
    <row r="14" spans="1:16" x14ac:dyDescent="0.25">
      <c r="A14" s="16">
        <f t="shared" si="0"/>
        <v>12</v>
      </c>
      <c r="B14" s="17">
        <v>162</v>
      </c>
      <c r="C14" s="12">
        <v>119374.56000000001</v>
      </c>
      <c r="D14" s="12">
        <v>127854.72000000002</v>
      </c>
      <c r="E14" s="12">
        <v>0</v>
      </c>
      <c r="F14" s="3"/>
      <c r="G14" s="3"/>
      <c r="I14" s="16">
        <f t="shared" si="1"/>
        <v>12</v>
      </c>
      <c r="J14" s="17">
        <v>162</v>
      </c>
      <c r="K14" s="12">
        <v>142531.92000000001</v>
      </c>
      <c r="L14" s="12">
        <v>153132.12000000002</v>
      </c>
      <c r="M14" s="12">
        <v>0</v>
      </c>
    </row>
    <row r="15" spans="1:16" x14ac:dyDescent="0.25">
      <c r="A15" s="16">
        <f t="shared" si="0"/>
        <v>11</v>
      </c>
      <c r="B15" s="17">
        <v>190</v>
      </c>
      <c r="C15" s="12">
        <v>123940.8</v>
      </c>
      <c r="D15" s="12">
        <v>132420.96</v>
      </c>
      <c r="E15" s="12">
        <v>0</v>
      </c>
      <c r="F15" s="3"/>
      <c r="G15" s="3"/>
      <c r="I15" s="16">
        <f t="shared" si="1"/>
        <v>11</v>
      </c>
      <c r="J15" s="17">
        <v>190</v>
      </c>
      <c r="K15" s="12">
        <v>147098.16</v>
      </c>
      <c r="L15" s="12">
        <v>157698.36000000002</v>
      </c>
      <c r="M15" s="12">
        <v>0</v>
      </c>
    </row>
    <row r="16" spans="1:16" x14ac:dyDescent="0.25">
      <c r="A16" s="16">
        <f t="shared" si="0"/>
        <v>10</v>
      </c>
      <c r="B16" s="17">
        <v>226</v>
      </c>
      <c r="C16" s="12">
        <v>129811.68000000001</v>
      </c>
      <c r="D16" s="12">
        <v>138291.84</v>
      </c>
      <c r="E16" s="12">
        <v>146772</v>
      </c>
      <c r="F16" s="3"/>
      <c r="G16" s="3"/>
      <c r="I16" s="16">
        <f t="shared" si="1"/>
        <v>10</v>
      </c>
      <c r="J16" s="17">
        <v>226</v>
      </c>
      <c r="K16" s="12">
        <v>152969.04</v>
      </c>
      <c r="L16" s="12">
        <v>163569.24000000002</v>
      </c>
      <c r="M16" s="12">
        <v>0</v>
      </c>
    </row>
    <row r="17" spans="1:15" x14ac:dyDescent="0.25">
      <c r="A17" s="16">
        <f t="shared" si="0"/>
        <v>9</v>
      </c>
      <c r="B17" s="17">
        <v>264</v>
      </c>
      <c r="C17" s="12">
        <v>136008.72</v>
      </c>
      <c r="D17" s="12">
        <v>144488.88</v>
      </c>
      <c r="E17" s="12">
        <v>152969.04</v>
      </c>
      <c r="F17" s="3"/>
      <c r="G17" s="3"/>
      <c r="I17" s="16">
        <f t="shared" si="1"/>
        <v>9</v>
      </c>
      <c r="J17" s="17">
        <v>264</v>
      </c>
      <c r="K17" s="12">
        <v>159166.08000000002</v>
      </c>
      <c r="L17" s="12">
        <v>169766.28000000003</v>
      </c>
      <c r="M17" s="12">
        <v>0</v>
      </c>
    </row>
    <row r="18" spans="1:15" x14ac:dyDescent="0.25">
      <c r="A18" s="16">
        <f t="shared" si="0"/>
        <v>8</v>
      </c>
      <c r="B18" s="17">
        <v>303</v>
      </c>
      <c r="C18" s="12">
        <v>142368.84000000003</v>
      </c>
      <c r="D18" s="12">
        <v>150849.00000000003</v>
      </c>
      <c r="E18" s="12">
        <v>159329.16000000003</v>
      </c>
      <c r="F18" s="3"/>
      <c r="G18" s="3"/>
      <c r="I18" s="16">
        <f t="shared" si="1"/>
        <v>8</v>
      </c>
      <c r="J18" s="17">
        <v>303</v>
      </c>
      <c r="K18" s="12">
        <v>165526.20000000001</v>
      </c>
      <c r="L18" s="12">
        <v>176126.40000000002</v>
      </c>
      <c r="M18" s="12">
        <v>186563.52000000002</v>
      </c>
    </row>
    <row r="19" spans="1:15" x14ac:dyDescent="0.25">
      <c r="A19" s="16">
        <f t="shared" si="0"/>
        <v>7</v>
      </c>
      <c r="B19" s="17">
        <v>346</v>
      </c>
      <c r="C19" s="12">
        <v>0</v>
      </c>
      <c r="D19" s="12">
        <v>0</v>
      </c>
      <c r="E19" s="12">
        <v>0</v>
      </c>
      <c r="F19" s="3"/>
      <c r="G19" s="3"/>
      <c r="I19" s="16">
        <f t="shared" si="1"/>
        <v>7</v>
      </c>
      <c r="J19" s="17">
        <v>346</v>
      </c>
      <c r="K19" s="12">
        <v>172538.64</v>
      </c>
      <c r="L19" s="12">
        <v>183138.84000000003</v>
      </c>
      <c r="M19" s="12">
        <v>193575.96000000002</v>
      </c>
    </row>
    <row r="20" spans="1:15" x14ac:dyDescent="0.25">
      <c r="A20" s="16">
        <f t="shared" si="0"/>
        <v>6</v>
      </c>
      <c r="B20" s="17">
        <v>396</v>
      </c>
      <c r="C20" s="12">
        <v>0</v>
      </c>
      <c r="D20" s="12">
        <v>0</v>
      </c>
      <c r="E20" s="12">
        <v>0</v>
      </c>
      <c r="F20" s="3"/>
      <c r="G20" s="3"/>
      <c r="I20" s="16">
        <f t="shared" si="1"/>
        <v>6</v>
      </c>
      <c r="J20" s="17">
        <v>396</v>
      </c>
      <c r="K20" s="12">
        <v>180692.64</v>
      </c>
      <c r="L20" s="12">
        <v>191292.84000000003</v>
      </c>
      <c r="M20" s="12">
        <v>201729.96000000002</v>
      </c>
    </row>
    <row r="21" spans="1:15" x14ac:dyDescent="0.25">
      <c r="A21" s="16">
        <f t="shared" si="0"/>
        <v>5</v>
      </c>
      <c r="B21" s="17">
        <v>451</v>
      </c>
      <c r="C21" s="12">
        <v>0</v>
      </c>
      <c r="D21" s="12">
        <v>0</v>
      </c>
      <c r="E21" s="12">
        <v>0</v>
      </c>
      <c r="F21" s="3"/>
      <c r="G21" s="3"/>
      <c r="I21" s="16">
        <f t="shared" si="1"/>
        <v>5</v>
      </c>
      <c r="J21" s="17">
        <v>451</v>
      </c>
      <c r="K21" s="12">
        <v>0</v>
      </c>
      <c r="L21" s="12">
        <v>0</v>
      </c>
      <c r="M21" s="12">
        <v>0</v>
      </c>
    </row>
    <row r="22" spans="1:15" x14ac:dyDescent="0.25">
      <c r="A22" s="16">
        <f t="shared" si="0"/>
        <v>4</v>
      </c>
      <c r="B22" s="17">
        <v>523</v>
      </c>
      <c r="C22" s="12">
        <v>0</v>
      </c>
      <c r="D22" s="12">
        <v>0</v>
      </c>
      <c r="E22" s="12">
        <v>0</v>
      </c>
      <c r="F22" s="3"/>
      <c r="G22" s="3"/>
      <c r="I22" s="16">
        <f t="shared" si="1"/>
        <v>4</v>
      </c>
      <c r="J22" s="17">
        <v>523</v>
      </c>
      <c r="K22" s="12">
        <v>0</v>
      </c>
      <c r="L22" s="12">
        <v>0</v>
      </c>
      <c r="M22" s="12">
        <v>0</v>
      </c>
    </row>
    <row r="23" spans="1:15" x14ac:dyDescent="0.25">
      <c r="A23" s="16">
        <f t="shared" si="0"/>
        <v>3</v>
      </c>
      <c r="B23" s="17">
        <v>590</v>
      </c>
      <c r="C23" s="12">
        <v>0</v>
      </c>
      <c r="D23" s="12">
        <v>0</v>
      </c>
      <c r="E23" s="12">
        <v>0</v>
      </c>
      <c r="F23" s="3"/>
      <c r="G23" s="3"/>
      <c r="I23" s="16">
        <f t="shared" si="1"/>
        <v>3</v>
      </c>
      <c r="J23" s="17">
        <v>590</v>
      </c>
      <c r="K23" s="12">
        <v>0</v>
      </c>
      <c r="L23" s="12">
        <v>0</v>
      </c>
      <c r="M23" s="12">
        <v>0</v>
      </c>
    </row>
    <row r="24" spans="1:15" x14ac:dyDescent="0.25">
      <c r="A24" s="16">
        <f t="shared" si="0"/>
        <v>2</v>
      </c>
      <c r="B24" s="17">
        <v>664</v>
      </c>
      <c r="C24" s="12">
        <v>0</v>
      </c>
      <c r="D24" s="12">
        <v>0</v>
      </c>
      <c r="E24" s="12">
        <v>0</v>
      </c>
      <c r="F24" s="3"/>
      <c r="G24" s="3"/>
      <c r="I24" s="16">
        <f t="shared" si="1"/>
        <v>2</v>
      </c>
      <c r="J24" s="17">
        <v>664</v>
      </c>
      <c r="K24" s="12">
        <v>0</v>
      </c>
      <c r="L24" s="12">
        <v>0</v>
      </c>
      <c r="M24" s="12">
        <v>0</v>
      </c>
    </row>
    <row r="25" spans="1:15" x14ac:dyDescent="0.25">
      <c r="A25" s="16">
        <f t="shared" si="0"/>
        <v>1</v>
      </c>
      <c r="B25" s="17">
        <v>748</v>
      </c>
      <c r="C25" s="12">
        <v>0</v>
      </c>
      <c r="D25" s="12">
        <v>0</v>
      </c>
      <c r="E25" s="12">
        <v>0</v>
      </c>
      <c r="F25" s="3"/>
      <c r="G25" s="3"/>
      <c r="I25" s="16">
        <f t="shared" si="1"/>
        <v>1</v>
      </c>
      <c r="J25" s="17">
        <v>748</v>
      </c>
      <c r="K25" s="12">
        <v>0</v>
      </c>
      <c r="L25" s="12">
        <v>0</v>
      </c>
      <c r="M25" s="12">
        <v>0</v>
      </c>
    </row>
    <row r="27" spans="1:15" x14ac:dyDescent="0.25">
      <c r="F27" s="3"/>
      <c r="G27" s="3"/>
    </row>
    <row r="28" spans="1:15" ht="18.75" x14ac:dyDescent="0.3">
      <c r="A28" s="24" t="s">
        <v>11</v>
      </c>
      <c r="B28" s="25"/>
      <c r="C28" s="25"/>
      <c r="D28" s="25"/>
      <c r="E28" s="25"/>
      <c r="F28" s="25"/>
      <c r="G28" s="25"/>
      <c r="H28" s="4"/>
      <c r="I28" s="24" t="s">
        <v>12</v>
      </c>
      <c r="J28" s="25"/>
      <c r="K28" s="25"/>
      <c r="L28" s="25"/>
      <c r="M28" s="25"/>
      <c r="N28" s="25"/>
      <c r="O28" s="25"/>
    </row>
    <row r="29" spans="1:15" s="21" customFormat="1" ht="63" x14ac:dyDescent="0.25">
      <c r="A29" s="18">
        <f>+A3</f>
        <v>163.08000000000001</v>
      </c>
      <c r="B29" s="19" t="s">
        <v>2</v>
      </c>
      <c r="C29" s="20" t="s">
        <v>3</v>
      </c>
      <c r="D29" s="19" t="s">
        <v>4</v>
      </c>
      <c r="E29" s="19" t="s">
        <v>5</v>
      </c>
      <c r="F29" s="8" t="s">
        <v>6</v>
      </c>
      <c r="G29" s="8" t="s">
        <v>7</v>
      </c>
      <c r="I29" s="18">
        <f>+A3</f>
        <v>163.08000000000001</v>
      </c>
      <c r="J29" s="19" t="s">
        <v>2</v>
      </c>
      <c r="K29" s="20" t="s">
        <v>3</v>
      </c>
      <c r="L29" s="19" t="s">
        <v>4</v>
      </c>
      <c r="M29" s="19" t="s">
        <v>5</v>
      </c>
      <c r="N29" s="8" t="s">
        <v>6</v>
      </c>
      <c r="O29" s="8" t="s">
        <v>7</v>
      </c>
    </row>
    <row r="30" spans="1:15" x14ac:dyDescent="0.25">
      <c r="A30" s="10" t="s">
        <v>8</v>
      </c>
      <c r="B30" s="11">
        <v>798</v>
      </c>
      <c r="C30" s="12">
        <v>130137.84000000001</v>
      </c>
      <c r="D30" s="11">
        <v>72</v>
      </c>
      <c r="E30" s="11">
        <v>145</v>
      </c>
      <c r="F30" s="13">
        <v>23424.8112</v>
      </c>
      <c r="G30" s="13">
        <v>19520.675999999999</v>
      </c>
      <c r="I30" s="10" t="s">
        <v>8</v>
      </c>
      <c r="J30" s="11">
        <v>1268</v>
      </c>
      <c r="K30" s="12">
        <v>206785.44</v>
      </c>
      <c r="L30" s="11">
        <v>93</v>
      </c>
      <c r="M30" s="11">
        <v>186</v>
      </c>
      <c r="N30" s="13">
        <v>37221.379199999996</v>
      </c>
      <c r="O30" s="13">
        <v>31017.815999999999</v>
      </c>
    </row>
    <row r="31" spans="1:15" x14ac:dyDescent="0.25">
      <c r="A31" s="14" t="s">
        <v>9</v>
      </c>
      <c r="B31" s="15" t="s">
        <v>10</v>
      </c>
      <c r="F31" s="3"/>
      <c r="G31" s="3"/>
      <c r="I31" s="10" t="s">
        <v>9</v>
      </c>
      <c r="J31" s="10" t="s">
        <v>10</v>
      </c>
      <c r="K31" s="12"/>
      <c r="L31" s="17"/>
      <c r="M31" s="12"/>
    </row>
    <row r="32" spans="1:15" x14ac:dyDescent="0.25">
      <c r="A32" s="16">
        <v>20</v>
      </c>
      <c r="B32" s="17">
        <v>35</v>
      </c>
      <c r="C32" s="12">
        <v>0</v>
      </c>
      <c r="D32" s="12">
        <v>0</v>
      </c>
      <c r="E32" s="12">
        <v>0</v>
      </c>
      <c r="F32" s="3"/>
      <c r="G32" s="3"/>
      <c r="I32" s="16">
        <v>20</v>
      </c>
      <c r="J32" s="17">
        <v>35</v>
      </c>
      <c r="K32" s="12">
        <v>0</v>
      </c>
      <c r="L32" s="12">
        <v>0</v>
      </c>
      <c r="M32" s="12">
        <v>0</v>
      </c>
    </row>
    <row r="33" spans="1:13" customFormat="1" x14ac:dyDescent="0.25">
      <c r="A33" s="16">
        <f>+A32-1</f>
        <v>19</v>
      </c>
      <c r="B33" s="17">
        <v>43</v>
      </c>
      <c r="C33" s="12">
        <v>0</v>
      </c>
      <c r="D33" s="12">
        <v>0</v>
      </c>
      <c r="E33" s="12">
        <v>0</v>
      </c>
      <c r="F33" s="3"/>
      <c r="G33" s="3"/>
      <c r="I33" s="16">
        <f>+I32-1</f>
        <v>19</v>
      </c>
      <c r="J33" s="17">
        <v>43</v>
      </c>
      <c r="K33" s="12">
        <v>0</v>
      </c>
      <c r="L33" s="12">
        <v>0</v>
      </c>
      <c r="M33" s="12">
        <v>0</v>
      </c>
    </row>
    <row r="34" spans="1:13" customFormat="1" x14ac:dyDescent="0.25">
      <c r="A34" s="16">
        <f>+A33-1</f>
        <v>18</v>
      </c>
      <c r="B34" s="17">
        <v>55</v>
      </c>
      <c r="C34" s="12">
        <v>0</v>
      </c>
      <c r="D34" s="12">
        <v>0</v>
      </c>
      <c r="E34" s="12">
        <v>0</v>
      </c>
      <c r="F34" s="3"/>
      <c r="G34" s="3"/>
      <c r="I34" s="16">
        <f>+I33-1</f>
        <v>18</v>
      </c>
      <c r="J34" s="17">
        <v>55</v>
      </c>
      <c r="K34" s="12">
        <v>0</v>
      </c>
      <c r="L34" s="12">
        <v>0</v>
      </c>
      <c r="M34" s="12">
        <v>0</v>
      </c>
    </row>
    <row r="35" spans="1:13" customFormat="1" x14ac:dyDescent="0.25">
      <c r="A35" s="16">
        <f t="shared" ref="A35:A51" si="2">+A34-1</f>
        <v>17</v>
      </c>
      <c r="B35" s="17">
        <v>67</v>
      </c>
      <c r="C35" s="12">
        <v>0</v>
      </c>
      <c r="D35" s="12">
        <v>0</v>
      </c>
      <c r="E35" s="12">
        <v>0</v>
      </c>
      <c r="F35" s="3"/>
      <c r="G35" s="3"/>
      <c r="I35" s="16">
        <f t="shared" ref="I35:I51" si="3">+I34-1</f>
        <v>17</v>
      </c>
      <c r="J35" s="17">
        <v>67</v>
      </c>
      <c r="K35" s="12">
        <v>0</v>
      </c>
      <c r="L35" s="12">
        <v>0</v>
      </c>
      <c r="M35" s="12">
        <v>0</v>
      </c>
    </row>
    <row r="36" spans="1:13" customFormat="1" x14ac:dyDescent="0.25">
      <c r="A36" s="16">
        <f t="shared" si="2"/>
        <v>16</v>
      </c>
      <c r="B36" s="17">
        <v>80</v>
      </c>
      <c r="C36" s="12">
        <v>143184.24000000002</v>
      </c>
      <c r="D36" s="12">
        <v>0</v>
      </c>
      <c r="E36" s="12">
        <v>0</v>
      </c>
      <c r="F36" s="3"/>
      <c r="G36" s="3"/>
      <c r="I36" s="16">
        <f t="shared" si="3"/>
        <v>16</v>
      </c>
      <c r="J36" s="17">
        <v>80</v>
      </c>
      <c r="K36" s="12">
        <v>0</v>
      </c>
      <c r="L36" s="12">
        <v>0</v>
      </c>
      <c r="M36" s="12">
        <v>0</v>
      </c>
    </row>
    <row r="37" spans="1:13" customFormat="1" x14ac:dyDescent="0.25">
      <c r="A37" s="16">
        <f t="shared" si="2"/>
        <v>15</v>
      </c>
      <c r="B37" s="17">
        <v>96</v>
      </c>
      <c r="C37" s="12">
        <v>145793.52000000002</v>
      </c>
      <c r="D37" s="12">
        <v>0</v>
      </c>
      <c r="E37" s="12">
        <v>0</v>
      </c>
      <c r="F37" s="22"/>
      <c r="G37" s="22"/>
      <c r="I37" s="16">
        <f t="shared" si="3"/>
        <v>15</v>
      </c>
      <c r="J37" s="17">
        <v>96</v>
      </c>
      <c r="K37" s="12">
        <v>0</v>
      </c>
      <c r="L37" s="12">
        <v>0</v>
      </c>
      <c r="M37" s="12">
        <v>0</v>
      </c>
    </row>
    <row r="38" spans="1:13" customFormat="1" x14ac:dyDescent="0.25">
      <c r="A38" s="16">
        <f t="shared" si="2"/>
        <v>14</v>
      </c>
      <c r="B38" s="17">
        <v>116</v>
      </c>
      <c r="C38" s="12">
        <v>149055.12000000002</v>
      </c>
      <c r="D38" s="12">
        <v>0</v>
      </c>
      <c r="E38" s="12">
        <v>0</v>
      </c>
      <c r="F38" s="3"/>
      <c r="G38" s="3"/>
      <c r="I38" s="16">
        <f t="shared" si="3"/>
        <v>14</v>
      </c>
      <c r="J38" s="17">
        <v>116</v>
      </c>
      <c r="K38" s="12">
        <v>0</v>
      </c>
      <c r="L38" s="12">
        <v>0</v>
      </c>
      <c r="M38" s="12">
        <v>0</v>
      </c>
    </row>
    <row r="39" spans="1:13" customFormat="1" x14ac:dyDescent="0.25">
      <c r="A39" s="16">
        <f t="shared" si="2"/>
        <v>13</v>
      </c>
      <c r="B39" s="17">
        <v>138</v>
      </c>
      <c r="C39" s="12">
        <v>152642.88</v>
      </c>
      <c r="D39" s="12">
        <v>0</v>
      </c>
      <c r="E39" s="12">
        <v>0</v>
      </c>
      <c r="F39" s="3"/>
      <c r="G39" s="3"/>
      <c r="I39" s="16">
        <f t="shared" si="3"/>
        <v>13</v>
      </c>
      <c r="J39" s="17">
        <v>138</v>
      </c>
      <c r="K39" s="12">
        <v>229290.48</v>
      </c>
      <c r="L39" s="12">
        <v>0</v>
      </c>
      <c r="M39" s="12">
        <v>0</v>
      </c>
    </row>
    <row r="40" spans="1:13" customFormat="1" x14ac:dyDescent="0.25">
      <c r="A40" s="16">
        <f t="shared" si="2"/>
        <v>12</v>
      </c>
      <c r="B40" s="17">
        <v>162</v>
      </c>
      <c r="C40" s="12">
        <v>156556.80000000002</v>
      </c>
      <c r="D40" s="12">
        <v>0</v>
      </c>
      <c r="E40" s="12">
        <v>0</v>
      </c>
      <c r="F40" s="3"/>
      <c r="G40" s="3"/>
      <c r="H40" s="3"/>
      <c r="I40" s="16">
        <f t="shared" si="3"/>
        <v>12</v>
      </c>
      <c r="J40" s="17">
        <v>162</v>
      </c>
      <c r="K40" s="12">
        <v>233204.4</v>
      </c>
      <c r="L40" s="12">
        <v>0</v>
      </c>
      <c r="M40" s="12">
        <v>0</v>
      </c>
    </row>
    <row r="41" spans="1:13" customFormat="1" x14ac:dyDescent="0.25">
      <c r="A41" s="16">
        <f t="shared" si="2"/>
        <v>11</v>
      </c>
      <c r="B41" s="17">
        <v>190</v>
      </c>
      <c r="C41" s="12">
        <v>161123.04</v>
      </c>
      <c r="D41" s="12">
        <v>172864.80000000002</v>
      </c>
      <c r="E41" s="12">
        <v>0</v>
      </c>
      <c r="F41" s="3"/>
      <c r="G41" s="3"/>
      <c r="I41" s="16">
        <f t="shared" si="3"/>
        <v>11</v>
      </c>
      <c r="J41" s="17">
        <v>190</v>
      </c>
      <c r="K41" s="12">
        <v>237770.64</v>
      </c>
      <c r="L41" s="12">
        <v>0</v>
      </c>
      <c r="M41" s="12">
        <v>0</v>
      </c>
    </row>
    <row r="42" spans="1:13" customFormat="1" x14ac:dyDescent="0.25">
      <c r="A42" s="16">
        <f t="shared" si="2"/>
        <v>10</v>
      </c>
      <c r="B42" s="17">
        <v>226</v>
      </c>
      <c r="C42" s="12">
        <v>166993.92000000001</v>
      </c>
      <c r="D42" s="12">
        <v>178735.68000000002</v>
      </c>
      <c r="E42" s="12">
        <v>0</v>
      </c>
      <c r="F42" s="3"/>
      <c r="G42" s="3"/>
      <c r="I42" s="16">
        <f t="shared" si="3"/>
        <v>10</v>
      </c>
      <c r="J42" s="17">
        <v>226</v>
      </c>
      <c r="K42" s="12">
        <v>243641.52000000002</v>
      </c>
      <c r="L42" s="12">
        <v>0</v>
      </c>
      <c r="M42" s="12">
        <v>0</v>
      </c>
    </row>
    <row r="43" spans="1:13" customFormat="1" x14ac:dyDescent="0.25">
      <c r="A43" s="16">
        <f t="shared" si="2"/>
        <v>9</v>
      </c>
      <c r="B43" s="17">
        <v>264</v>
      </c>
      <c r="C43" s="12">
        <v>173190.96000000002</v>
      </c>
      <c r="D43" s="12">
        <v>184932.72000000003</v>
      </c>
      <c r="E43" s="12">
        <v>0</v>
      </c>
      <c r="F43" s="3"/>
      <c r="G43" s="3"/>
      <c r="H43" s="3"/>
      <c r="I43" s="16">
        <f t="shared" si="3"/>
        <v>9</v>
      </c>
      <c r="J43" s="17">
        <v>264</v>
      </c>
      <c r="K43" s="12">
        <v>249838.56</v>
      </c>
      <c r="L43" s="12">
        <v>0</v>
      </c>
      <c r="M43" s="12">
        <v>0</v>
      </c>
    </row>
    <row r="44" spans="1:13" customFormat="1" x14ac:dyDescent="0.25">
      <c r="A44" s="16">
        <f t="shared" si="2"/>
        <v>8</v>
      </c>
      <c r="B44" s="17">
        <v>303</v>
      </c>
      <c r="C44" s="12">
        <v>179551.08000000002</v>
      </c>
      <c r="D44" s="12">
        <v>191292.84000000003</v>
      </c>
      <c r="E44" s="12">
        <v>0</v>
      </c>
      <c r="F44" s="3"/>
      <c r="G44" s="3"/>
      <c r="I44" s="16">
        <f t="shared" si="3"/>
        <v>8</v>
      </c>
      <c r="J44" s="17">
        <v>303</v>
      </c>
      <c r="K44" s="12">
        <v>256198.68</v>
      </c>
      <c r="L44" s="12">
        <v>271365.12</v>
      </c>
      <c r="M44" s="12">
        <v>0</v>
      </c>
    </row>
    <row r="45" spans="1:13" customFormat="1" x14ac:dyDescent="0.25">
      <c r="A45" s="16">
        <f t="shared" si="2"/>
        <v>7</v>
      </c>
      <c r="B45" s="17">
        <v>346</v>
      </c>
      <c r="C45" s="12">
        <v>186563.52000000002</v>
      </c>
      <c r="D45" s="12">
        <v>198305.28000000003</v>
      </c>
      <c r="E45" s="12">
        <v>0</v>
      </c>
      <c r="F45" s="3"/>
      <c r="G45" s="3"/>
      <c r="I45" s="16">
        <f t="shared" si="3"/>
        <v>7</v>
      </c>
      <c r="J45" s="17">
        <v>346</v>
      </c>
      <c r="K45" s="12">
        <v>263211.12</v>
      </c>
      <c r="L45" s="12">
        <v>278377.56</v>
      </c>
      <c r="M45" s="12">
        <v>0</v>
      </c>
    </row>
    <row r="46" spans="1:13" customFormat="1" x14ac:dyDescent="0.25">
      <c r="A46" s="16">
        <f t="shared" si="2"/>
        <v>6</v>
      </c>
      <c r="B46" s="17">
        <v>396</v>
      </c>
      <c r="C46" s="12">
        <v>194717.52000000002</v>
      </c>
      <c r="D46" s="12">
        <v>206459.28000000003</v>
      </c>
      <c r="E46" s="12">
        <v>218364.12000000002</v>
      </c>
      <c r="F46" s="3"/>
      <c r="G46" s="3"/>
      <c r="I46" s="16">
        <f t="shared" si="3"/>
        <v>6</v>
      </c>
      <c r="J46" s="17">
        <v>396</v>
      </c>
      <c r="K46" s="12">
        <v>271365.12</v>
      </c>
      <c r="L46" s="12">
        <v>286531.56</v>
      </c>
      <c r="M46" s="12">
        <v>0</v>
      </c>
    </row>
    <row r="47" spans="1:13" customFormat="1" x14ac:dyDescent="0.25">
      <c r="A47" s="16">
        <f t="shared" si="2"/>
        <v>5</v>
      </c>
      <c r="B47" s="17">
        <v>451</v>
      </c>
      <c r="C47" s="12">
        <v>203686.92</v>
      </c>
      <c r="D47" s="12">
        <v>215428.68000000002</v>
      </c>
      <c r="E47" s="12">
        <v>227333.52000000002</v>
      </c>
      <c r="F47" s="3"/>
      <c r="G47" s="3"/>
      <c r="I47" s="16">
        <f t="shared" si="3"/>
        <v>5</v>
      </c>
      <c r="J47" s="17">
        <v>451</v>
      </c>
      <c r="K47" s="12">
        <v>280334.52</v>
      </c>
      <c r="L47" s="12">
        <v>295500.96000000002</v>
      </c>
      <c r="M47" s="12">
        <v>0</v>
      </c>
    </row>
    <row r="48" spans="1:13" customFormat="1" x14ac:dyDescent="0.25">
      <c r="A48" s="16">
        <f t="shared" si="2"/>
        <v>4</v>
      </c>
      <c r="B48" s="17">
        <v>523</v>
      </c>
      <c r="C48" s="12">
        <v>215428.68000000002</v>
      </c>
      <c r="D48" s="12">
        <v>227170.44000000003</v>
      </c>
      <c r="E48" s="12">
        <v>239075.28000000003</v>
      </c>
      <c r="F48" s="3"/>
      <c r="G48" s="3"/>
      <c r="I48" s="16">
        <f t="shared" si="3"/>
        <v>4</v>
      </c>
      <c r="J48" s="17">
        <v>523</v>
      </c>
      <c r="K48" s="12">
        <v>292076.28000000003</v>
      </c>
      <c r="L48" s="12">
        <v>307242.72000000003</v>
      </c>
      <c r="M48" s="12">
        <v>0</v>
      </c>
    </row>
    <row r="49" spans="1:14" customFormat="1" x14ac:dyDescent="0.25">
      <c r="A49" s="16">
        <f t="shared" si="2"/>
        <v>3</v>
      </c>
      <c r="B49" s="17">
        <v>590</v>
      </c>
      <c r="C49" s="12">
        <v>0</v>
      </c>
      <c r="D49" s="12">
        <v>0</v>
      </c>
      <c r="E49" s="12">
        <v>0</v>
      </c>
      <c r="F49" s="3"/>
      <c r="G49" s="3"/>
      <c r="I49" s="16">
        <f t="shared" si="3"/>
        <v>3</v>
      </c>
      <c r="J49" s="17">
        <v>590</v>
      </c>
      <c r="K49" s="12">
        <v>303002.64</v>
      </c>
      <c r="L49" s="12">
        <v>318169.08</v>
      </c>
      <c r="M49" s="12">
        <v>333335.52</v>
      </c>
      <c r="N49" s="1"/>
    </row>
    <row r="50" spans="1:14" customFormat="1" x14ac:dyDescent="0.25">
      <c r="A50" s="16">
        <f t="shared" si="2"/>
        <v>2</v>
      </c>
      <c r="B50" s="17">
        <v>664</v>
      </c>
      <c r="C50" s="12">
        <v>0</v>
      </c>
      <c r="D50" s="12">
        <v>0</v>
      </c>
      <c r="E50" s="12">
        <v>0</v>
      </c>
      <c r="F50" s="3"/>
      <c r="G50" s="3"/>
      <c r="I50" s="16">
        <f t="shared" si="3"/>
        <v>2</v>
      </c>
      <c r="J50" s="17">
        <v>664</v>
      </c>
      <c r="K50" s="12">
        <v>315070.56</v>
      </c>
      <c r="L50" s="12">
        <v>330237</v>
      </c>
      <c r="M50" s="12">
        <v>345403.44</v>
      </c>
      <c r="N50" s="23"/>
    </row>
    <row r="51" spans="1:14" customFormat="1" x14ac:dyDescent="0.25">
      <c r="A51" s="16">
        <f t="shared" si="2"/>
        <v>1</v>
      </c>
      <c r="B51" s="17">
        <v>748</v>
      </c>
      <c r="C51" s="12">
        <v>0</v>
      </c>
      <c r="D51" s="12">
        <v>0</v>
      </c>
      <c r="E51" s="12">
        <v>0</v>
      </c>
      <c r="F51" s="3"/>
      <c r="G51" s="3"/>
      <c r="I51" s="16">
        <f t="shared" si="3"/>
        <v>1</v>
      </c>
      <c r="J51" s="17">
        <v>748</v>
      </c>
      <c r="K51" s="12">
        <v>328769.28000000003</v>
      </c>
      <c r="L51" s="12">
        <v>343935.72000000003</v>
      </c>
      <c r="M51" s="12">
        <v>359102.16000000003</v>
      </c>
      <c r="N51" s="1"/>
    </row>
    <row r="52" spans="1:14" customFormat="1" x14ac:dyDescent="0.25">
      <c r="C52" s="3"/>
      <c r="F52" s="3"/>
      <c r="G52" s="3"/>
      <c r="N52" s="23"/>
    </row>
    <row r="53" spans="1:14" customFormat="1" x14ac:dyDescent="0.25">
      <c r="C53" s="3"/>
      <c r="J53" s="3"/>
      <c r="K53" s="3"/>
      <c r="M53" s="3"/>
      <c r="N53" s="1"/>
    </row>
    <row r="54" spans="1:14" customFormat="1" x14ac:dyDescent="0.25">
      <c r="C54" s="3"/>
      <c r="L54" s="3"/>
      <c r="M54" s="3"/>
      <c r="N54" s="1"/>
    </row>
    <row r="55" spans="1:14" customFormat="1" ht="15.75" x14ac:dyDescent="0.25">
      <c r="A55" s="26" t="s">
        <v>13</v>
      </c>
      <c r="B55" s="26"/>
      <c r="C55" s="26"/>
      <c r="D55" s="26"/>
      <c r="I55" s="31" t="s">
        <v>20</v>
      </c>
      <c r="J55" s="32"/>
      <c r="K55" s="32"/>
      <c r="L55" s="33"/>
      <c r="N55" s="1"/>
    </row>
    <row r="56" spans="1:14" customFormat="1" x14ac:dyDescent="0.25">
      <c r="A56" s="18" t="s">
        <v>14</v>
      </c>
      <c r="B56" s="27" t="s">
        <v>15</v>
      </c>
      <c r="C56" s="27"/>
      <c r="D56" s="27"/>
      <c r="I56" s="18" t="s">
        <v>14</v>
      </c>
      <c r="J56" s="28" t="s">
        <v>15</v>
      </c>
      <c r="K56" s="29"/>
      <c r="L56" s="30"/>
      <c r="N56" s="1"/>
    </row>
    <row r="57" spans="1:14" customFormat="1" x14ac:dyDescent="0.25">
      <c r="A57" s="17" t="s">
        <v>16</v>
      </c>
      <c r="B57" s="17">
        <v>1676</v>
      </c>
      <c r="C57" s="12">
        <f>+$A$3</f>
        <v>163.08000000000001</v>
      </c>
      <c r="D57" s="12">
        <f>+B57*C57</f>
        <v>273322.08</v>
      </c>
      <c r="I57" s="17" t="s">
        <v>16</v>
      </c>
      <c r="J57" s="17">
        <v>600</v>
      </c>
      <c r="K57" s="12">
        <f>+$A$3</f>
        <v>163.08000000000001</v>
      </c>
      <c r="L57" s="12">
        <f>+J57*K57</f>
        <v>97848.000000000015</v>
      </c>
      <c r="N57" s="1"/>
    </row>
    <row r="58" spans="1:14" customFormat="1" x14ac:dyDescent="0.25">
      <c r="A58" s="17" t="s">
        <v>17</v>
      </c>
      <c r="B58" s="17">
        <v>1515</v>
      </c>
      <c r="C58" s="12">
        <f>+$A$3</f>
        <v>163.08000000000001</v>
      </c>
      <c r="D58" s="12">
        <f>+B58*C58</f>
        <v>247066.2</v>
      </c>
      <c r="I58" s="17" t="s">
        <v>17</v>
      </c>
      <c r="J58" s="17">
        <v>450</v>
      </c>
      <c r="K58" s="12">
        <f>+$A$3</f>
        <v>163.08000000000001</v>
      </c>
      <c r="L58" s="12">
        <f>+J58*K58</f>
        <v>73386</v>
      </c>
      <c r="N58" s="1"/>
    </row>
    <row r="59" spans="1:14" customFormat="1" x14ac:dyDescent="0.25">
      <c r="A59" s="17" t="s">
        <v>18</v>
      </c>
      <c r="B59" s="17">
        <v>1365</v>
      </c>
      <c r="C59" s="12">
        <f>+$A$3</f>
        <v>163.08000000000001</v>
      </c>
      <c r="D59" s="12">
        <f>+B59*C59</f>
        <v>222604.2</v>
      </c>
      <c r="I59" s="17" t="s">
        <v>18</v>
      </c>
      <c r="J59" s="17">
        <v>300</v>
      </c>
      <c r="K59" s="12">
        <f>+$A$3</f>
        <v>163.08000000000001</v>
      </c>
      <c r="L59" s="12">
        <f>+J59*K59</f>
        <v>48924.000000000007</v>
      </c>
      <c r="N59" s="1"/>
    </row>
    <row r="60" spans="1:14" customFormat="1" x14ac:dyDescent="0.25">
      <c r="A60" s="17" t="s">
        <v>19</v>
      </c>
      <c r="B60" s="17">
        <v>1215</v>
      </c>
      <c r="C60" s="12">
        <f>+$A$3</f>
        <v>163.08000000000001</v>
      </c>
      <c r="D60" s="12">
        <f>+B60*C60</f>
        <v>198142.2</v>
      </c>
      <c r="I60" s="17" t="s">
        <v>19</v>
      </c>
      <c r="J60" s="17">
        <v>150</v>
      </c>
      <c r="K60" s="12">
        <f>+$A$3</f>
        <v>163.08000000000001</v>
      </c>
      <c r="L60" s="12">
        <f>+J60*K60</f>
        <v>24462.000000000004</v>
      </c>
      <c r="N60" s="1"/>
    </row>
    <row r="61" spans="1:14" customFormat="1" x14ac:dyDescent="0.25">
      <c r="C61" s="3"/>
      <c r="E61" s="3"/>
      <c r="N61" s="1"/>
    </row>
    <row r="62" spans="1:14" customFormat="1" x14ac:dyDescent="0.25">
      <c r="N62" s="1"/>
    </row>
    <row r="63" spans="1:14" customFormat="1" x14ac:dyDescent="0.25">
      <c r="C63" s="3"/>
      <c r="N63" s="1"/>
    </row>
    <row r="64" spans="1:14" customFormat="1" x14ac:dyDescent="0.25">
      <c r="C64" s="3"/>
      <c r="N64" s="1"/>
    </row>
    <row r="65" spans="3:3" customFormat="1" x14ac:dyDescent="0.25">
      <c r="C65" s="3"/>
    </row>
    <row r="66" spans="3:3" customFormat="1" x14ac:dyDescent="0.25">
      <c r="C66" s="3"/>
    </row>
    <row r="67" spans="3:3" customFormat="1" x14ac:dyDescent="0.25">
      <c r="C67" s="3"/>
    </row>
    <row r="68" spans="3:3" customFormat="1" x14ac:dyDescent="0.25">
      <c r="C68" s="3"/>
    </row>
    <row r="70" spans="3:3" customFormat="1" x14ac:dyDescent="0.25">
      <c r="C70" s="3"/>
    </row>
    <row r="71" spans="3:3" customFormat="1" x14ac:dyDescent="0.25">
      <c r="C71" s="3"/>
    </row>
    <row r="74" spans="3:3" customFormat="1" x14ac:dyDescent="0.25">
      <c r="C74" s="3"/>
    </row>
    <row r="75" spans="3:3" customFormat="1" x14ac:dyDescent="0.25">
      <c r="C75" s="3"/>
    </row>
  </sheetData>
  <mergeCells count="9">
    <mergeCell ref="I55:L55"/>
    <mergeCell ref="J56:L56"/>
    <mergeCell ref="A28:G28"/>
    <mergeCell ref="I28:O28"/>
    <mergeCell ref="A2:G2"/>
    <mergeCell ref="I2:O2"/>
    <mergeCell ref="B56:D56"/>
    <mergeCell ref="A55:D55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Policani</dc:creator>
  <cp:lastModifiedBy>Alexander</cp:lastModifiedBy>
  <dcterms:created xsi:type="dcterms:W3CDTF">2022-11-03T15:58:18Z</dcterms:created>
  <dcterms:modified xsi:type="dcterms:W3CDTF">2022-11-05T17:12:27Z</dcterms:modified>
</cp:coreProperties>
</file>