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7FD92446-2F42-4621-8D09-D087E33812DD}" xr6:coauthVersionLast="36" xr6:coauthVersionMax="36" xr10:uidLastSave="{00000000-0000-0000-0000-000000000000}"/>
  <workbookProtection workbookAlgorithmName="SHA-512" workbookHashValue="p8dp/1FzhYlXGtjAdD/cBsdoGYZH9+ADxSBuTftCXuj5Td8Lrut+AZ20FJDhurCqnv8v1LToLXZiippxEslGEQ==" workbookSaltValue="LEHdkGECS0ndLHpVZtL30w==" workbookSpinCount="100000" lockStructure="1"/>
  <bookViews>
    <workbookView xWindow="0" yWindow="0" windowWidth="11265" windowHeight="4470" xr2:uid="{00000000-000D-0000-FFFF-FFFF00000000}"/>
  </bookViews>
  <sheets>
    <sheet name="Inscripcion" sheetId="1" r:id="rId1"/>
    <sheet name="PASA  a SBD - base unica" sheetId="2" state="hidden" r:id="rId2"/>
    <sheet name="Hoja 3" sheetId="4" state="hidden" r:id="rId3"/>
    <sheet name="Hoja4" sheetId="9" state="hidden" r:id="rId4"/>
    <sheet name="Hoja2" sheetId="7" state="hidden" r:id="rId5"/>
  </sheets>
  <definedNames>
    <definedName name="Buenos_Aires">#REF!</definedName>
    <definedName name="CABA">#REF!</definedName>
    <definedName name="Catamarca">#REF!</definedName>
    <definedName name="Chaco">#REF!</definedName>
    <definedName name="Chubut">#REF!</definedName>
    <definedName name="COMUNICACIÓN_ESTRATÉGICA__PRODUCTOS_DIGITALES">Hoja2!$E$2:$E$5</definedName>
    <definedName name="Córdoba">#REF!</definedName>
    <definedName name="Corrientes">#REF!</definedName>
    <definedName name="Entre_Ríos">#REF!</definedName>
    <definedName name="Formosa">#REF!</definedName>
    <definedName name="HOGAR_OFICINA_Y_RECREACIÓN">Hoja2!$C$2:$C$7</definedName>
    <definedName name="INDUMENTARIA_CALZADO_Y_ACCESORIOS">Hoja2!$D$2:$D$5</definedName>
    <definedName name="Jujuy">#REF!</definedName>
    <definedName name="La_Pampa">#REF!</definedName>
    <definedName name="La_Rioja">#REF!</definedName>
    <definedName name="Mendoza">#REF!</definedName>
    <definedName name="Misiones">#REF!</definedName>
    <definedName name="MOBILIARIO_Y_EQUIPAMIENTO">Hoja2!$B$2:$B$7</definedName>
    <definedName name="Neuquén">#REF!</definedName>
    <definedName name="PRODUCTOS_INDUSTRIALES">Hoja2!$A$2:$A$7</definedName>
    <definedName name="Río_Negro">#REF!</definedName>
    <definedName name="Salta">#REF!</definedName>
    <definedName name="San_Juan">#REF!</definedName>
    <definedName name="San_Luis">#REF!</definedName>
    <definedName name="Santa_Cruz">#REF!</definedName>
    <definedName name="Santa_Fe">#REF!</definedName>
    <definedName name="Santiago_del_Estero">#REF!</definedName>
    <definedName name="Tierra_del_Fuego">#REF!</definedName>
    <definedName name="Tucumán">#REF!</definedName>
  </definedNames>
  <calcPr calcId="191029"/>
</workbook>
</file>

<file path=xl/calcChain.xml><?xml version="1.0" encoding="utf-8"?>
<calcChain xmlns="http://schemas.openxmlformats.org/spreadsheetml/2006/main">
  <c r="B50" i="1" l="1"/>
  <c r="P9" i="2" l="1"/>
  <c r="K9" i="2"/>
  <c r="U9" i="2" l="1"/>
  <c r="R9" i="2"/>
  <c r="O9" i="2"/>
  <c r="N9" i="2"/>
  <c r="M9" i="2"/>
  <c r="AA9" i="2"/>
  <c r="Z9" i="2"/>
  <c r="Y9" i="2"/>
  <c r="X9" i="2"/>
  <c r="W9" i="2"/>
  <c r="C51" i="1"/>
  <c r="E51" i="1"/>
  <c r="E9" i="2"/>
  <c r="AC9" i="2" l="1"/>
  <c r="AB9" i="2"/>
  <c r="T9" i="2"/>
  <c r="Q9" i="2"/>
  <c r="L9" i="2"/>
  <c r="J9" i="2"/>
  <c r="I9" i="2"/>
  <c r="H9" i="2"/>
  <c r="A9" i="2"/>
  <c r="G9" i="2"/>
  <c r="F9" i="2"/>
  <c r="D9" i="2"/>
  <c r="C9" i="2"/>
  <c r="B9" i="2"/>
  <c r="R2" i="2" l="1"/>
  <c r="AY2" i="2" l="1"/>
  <c r="AX2" i="2"/>
  <c r="AW2" i="2"/>
  <c r="AV2" i="2"/>
  <c r="AU2" i="2"/>
  <c r="AT2" i="2"/>
  <c r="AS2" i="2"/>
  <c r="AR2" i="2"/>
  <c r="AQ2" i="2"/>
  <c r="AP2" i="2"/>
  <c r="AO2" i="2"/>
  <c r="AN2" i="2"/>
  <c r="AM2" i="2"/>
  <c r="AL2" i="2"/>
  <c r="AK2" i="2"/>
  <c r="AJ2" i="2"/>
  <c r="AH2" i="2"/>
  <c r="AG2" i="2"/>
  <c r="AF2" i="2"/>
  <c r="AE2" i="2"/>
  <c r="AD2" i="2"/>
  <c r="AC2" i="2"/>
  <c r="AB2" i="2"/>
  <c r="AA2" i="2"/>
  <c r="Z2" i="2"/>
  <c r="Y2" i="2"/>
  <c r="X2" i="2"/>
  <c r="W2" i="2"/>
  <c r="V2" i="2"/>
  <c r="U2" i="2"/>
  <c r="T2" i="2"/>
  <c r="S2" i="2"/>
  <c r="Q2" i="2"/>
  <c r="P2" i="2"/>
  <c r="O2" i="2"/>
  <c r="N2" i="2"/>
  <c r="M2" i="2"/>
  <c r="L2" i="2"/>
  <c r="K2" i="2"/>
  <c r="J2" i="2"/>
  <c r="I2" i="2"/>
  <c r="H2" i="2"/>
  <c r="G2" i="2"/>
  <c r="F2" i="2"/>
  <c r="E2" i="2"/>
  <c r="D2" i="2"/>
  <c r="C2" i="2"/>
  <c r="B2" i="2"/>
  <c r="A2" i="2"/>
  <c r="AI2" i="2"/>
  <c r="D51" i="1"/>
  <c r="B48" i="1"/>
</calcChain>
</file>

<file path=xl/sharedStrings.xml><?xml version="1.0" encoding="utf-8"?>
<sst xmlns="http://schemas.openxmlformats.org/spreadsheetml/2006/main" count="251" uniqueCount="171">
  <si>
    <t xml:space="preserve">(completar un formulario nuevo por cada presentación)
</t>
  </si>
  <si>
    <t>Datos de la empresa</t>
  </si>
  <si>
    <t>Razón social</t>
  </si>
  <si>
    <t>Nombre comercial</t>
  </si>
  <si>
    <r>
      <rPr>
        <b/>
        <sz val="10"/>
        <color rgb="FF000000"/>
        <rFont val="Arial, sans-serif"/>
      </rPr>
      <t xml:space="preserve">C.U.I.T. N° </t>
    </r>
    <r>
      <rPr>
        <sz val="10"/>
        <color rgb="FF000000"/>
        <rFont val="Arial, sans-serif"/>
      </rPr>
      <t xml:space="preserve">
(De corrido sin guiones)</t>
    </r>
  </si>
  <si>
    <r>
      <rPr>
        <b/>
        <sz val="10"/>
        <color rgb="FF000000"/>
        <rFont val="Arial, sans-serif"/>
      </rPr>
      <t>Número de Registro MiPyME</t>
    </r>
    <r>
      <rPr>
        <sz val="10"/>
        <color rgb="FF000000"/>
        <rFont val="Arial, sans-serif"/>
      </rPr>
      <t xml:space="preserve"> (Optativo)</t>
    </r>
  </si>
  <si>
    <t>Domicilio</t>
  </si>
  <si>
    <t>Código postal</t>
  </si>
  <si>
    <t>Provincia</t>
  </si>
  <si>
    <t>Localidad</t>
  </si>
  <si>
    <t>Web</t>
  </si>
  <si>
    <t>Redes sociales</t>
  </si>
  <si>
    <t xml:space="preserve"> Datos de contacto</t>
  </si>
  <si>
    <t>Persona de contacto</t>
  </si>
  <si>
    <t>Teléfono</t>
  </si>
  <si>
    <t>Celular</t>
  </si>
  <si>
    <t>Cargo o función</t>
  </si>
  <si>
    <t>Email 1</t>
  </si>
  <si>
    <r>
      <rPr>
        <b/>
        <sz val="10"/>
        <color rgb="FF000000"/>
        <rFont val="Arial, sans-serif"/>
      </rPr>
      <t xml:space="preserve">Email 2 </t>
    </r>
    <r>
      <rPr>
        <sz val="10"/>
        <color rgb="FF000000"/>
        <rFont val="Arial, sans-serif"/>
      </rPr>
      <t>(Optativo)</t>
    </r>
  </si>
  <si>
    <r>
      <rPr>
        <b/>
        <sz val="10"/>
        <color rgb="FF000000"/>
        <rFont val="Arial, sans-serif"/>
      </rPr>
      <t xml:space="preserve">Email 3 </t>
    </r>
    <r>
      <rPr>
        <sz val="10"/>
        <color rgb="FF000000"/>
        <rFont val="Arial, sans-serif"/>
      </rPr>
      <t>(Optativo)</t>
    </r>
  </si>
  <si>
    <t xml:space="preserve"> Datos productivos de la empresa</t>
  </si>
  <si>
    <t>Año de inicio de actividades</t>
  </si>
  <si>
    <t>Cantidad total de personas empleadas</t>
  </si>
  <si>
    <t>Cantidad total de mujeres empleadas</t>
  </si>
  <si>
    <t xml:space="preserve">¿Exportan? </t>
  </si>
  <si>
    <t>¿Qué?</t>
  </si>
  <si>
    <t>¿A dónde?</t>
  </si>
  <si>
    <t>¿Importan?</t>
  </si>
  <si>
    <t>¿De dónde?</t>
  </si>
  <si>
    <r>
      <rPr>
        <b/>
        <sz val="11"/>
        <color rgb="FF000000"/>
        <rFont val="Arial, sans-serif"/>
      </rPr>
      <t xml:space="preserve">Reseña de la empresa </t>
    </r>
    <r>
      <rPr>
        <sz val="10"/>
        <color rgb="FF000000"/>
        <rFont val="Arial, sans-serif"/>
      </rPr>
      <t xml:space="preserve">
Describa las principales características de la empresa y de los productos fabricados más relevantes. (Máximo 500 caracteres)</t>
    </r>
  </si>
  <si>
    <t>Tipo de inscripción que desea realizar</t>
  </si>
  <si>
    <t>Línea de Productos</t>
  </si>
  <si>
    <t>Complete según lo que desea inscribir</t>
  </si>
  <si>
    <t>N°</t>
  </si>
  <si>
    <t>Contexto del producto, línea de productos o sistema de identidad</t>
  </si>
  <si>
    <t>Describa el contexto en el que la empresa se propuso desarrollar el producto, línea de productos o propuesta de comunicación, que está presentando. ¿Qué problemáticas fueron abordadas, objetivos, antecedentes? ¿Cuál fue el disparador para el desarrollo de diseño? ¿Qué mercados quiere abordar? ¿Cuál fue la estrategia comercial aplicada? (Máximo 500 caracteres)</t>
  </si>
  <si>
    <t>Describa, destaque y enfoque la estrategia de diseño utilizada para solucionar la problemática encontrada. 
Según corresponda:¿Cuáles son los atributos diferenciales? ¿A qué públicos se dirige? ¿Cuáles son sus variables conceptuales y morfológicas? ¿Qué propone en cuanto a su usabilidad o funcionalidad? ¿Qué elementos de la Industria 4.0 incorpora? ¿Cómo son los aspectos productivos, tecnológicos o logísticos? ¿Qué materiales utiliza? ¿Cómo es su packaging o presentación? ¿Cuál es el impacto económico, ambiental o social del proyecto? ¿Cuál es el impacto en la empresa y en los usuarios? (Máximo 500 caracteres)</t>
  </si>
  <si>
    <t>Año de diseño</t>
  </si>
  <si>
    <t>El producto en la empresa (no completar en caso de aplicar un sistema de identidad)</t>
  </si>
  <si>
    <r>
      <rPr>
        <b/>
        <sz val="10"/>
        <color rgb="FF000000"/>
        <rFont val="Arial, sans-serif"/>
      </rPr>
      <t xml:space="preserve">¿Cuál es el precio de venta mayorista de su producto? </t>
    </r>
    <r>
      <rPr>
        <sz val="10"/>
        <color rgb="FF000000"/>
        <rFont val="Arial, sans-serif"/>
      </rPr>
      <t>(En el caso de ser una línea de productos, colocar el precio del producto que mejor la represente).</t>
    </r>
  </si>
  <si>
    <t>Procedencia de componentes y/o materia prima</t>
  </si>
  <si>
    <t>Nacional %</t>
  </si>
  <si>
    <t>Importada %</t>
  </si>
  <si>
    <t>Explique por qué es necesaria la importación de componentes y/o materia prima</t>
  </si>
  <si>
    <r>
      <rPr>
        <b/>
        <sz val="10"/>
        <color rgb="FF000000"/>
        <rFont val="Arial, sans-serif"/>
      </rPr>
      <t xml:space="preserve">Volumen de producción anual de la línea o producto presentado </t>
    </r>
    <r>
      <rPr>
        <sz val="10"/>
        <color rgb="FF000000"/>
        <rFont val="Arial, sans-serif"/>
      </rPr>
      <t>(unidades/año)</t>
    </r>
  </si>
  <si>
    <r>
      <rPr>
        <b/>
        <sz val="10"/>
        <color rgb="FF000000"/>
        <rFont val="Arial, sans-serif"/>
      </rPr>
      <t xml:space="preserve">Dimensiones generales del producto </t>
    </r>
    <r>
      <rPr>
        <sz val="10"/>
        <color rgb="FF000000"/>
        <rFont val="Arial, sans-serif"/>
      </rPr>
      <t xml:space="preserve">
(En caso de ser línea de productos elegir el más grande)</t>
    </r>
  </si>
  <si>
    <r>
      <rPr>
        <b/>
        <sz val="10"/>
        <color rgb="FF000000"/>
        <rFont val="Arial, sans-serif"/>
      </rPr>
      <t>Peso del producto</t>
    </r>
    <r>
      <rPr>
        <sz val="10"/>
        <color rgb="FF000000"/>
        <rFont val="Arial, sans-serif"/>
      </rPr>
      <t xml:space="preserve">
(En caso de ser línea de productos elegir el más pesado)</t>
    </r>
  </si>
  <si>
    <t>Registro</t>
  </si>
  <si>
    <t>El proyecto posee algún registro de marca, de modelo industrial, patente y/o certificación.</t>
  </si>
  <si>
    <t>Indicar tipo y número.</t>
  </si>
  <si>
    <t>Equipo involucrado en el desarrollo del diseño</t>
  </si>
  <si>
    <t>Nombre y apellido</t>
  </si>
  <si>
    <t>Profesión</t>
  </si>
  <si>
    <t>Email</t>
  </si>
  <si>
    <t>Equipo interno</t>
  </si>
  <si>
    <t>Equipo externo</t>
  </si>
  <si>
    <t>Material para evaluación</t>
  </si>
  <si>
    <t>Link a carpeta de drive con imágenes, fichas de producto, planos y medidas, procesos productivos, manual de marca, catálogo, lookbook o el material que consideren oportuno para la evaluación</t>
  </si>
  <si>
    <t>Link a vídeos online</t>
  </si>
  <si>
    <t>C.U.I.T. N° 
(De corrido sin guiones)</t>
  </si>
  <si>
    <t>Número de Registro MiPyME (Optativo)</t>
  </si>
  <si>
    <t>Email 2 (Optativo)</t>
  </si>
  <si>
    <t>Email 3 (Optativo)</t>
  </si>
  <si>
    <r>
      <rPr>
        <sz val="11"/>
        <color rgb="FF000000"/>
        <rFont val="Arial, sans-serif"/>
      </rPr>
      <t xml:space="preserve">Reseña de la empresa </t>
    </r>
    <r>
      <rPr>
        <sz val="10"/>
        <color rgb="FF000000"/>
        <rFont val="Arial, sans-serif"/>
      </rPr>
      <t xml:space="preserve">
Describa las principales características de la empresa y de los productos fabricados más relevantes. (Máximo 500 caracteres)</t>
    </r>
  </si>
  <si>
    <t xml:space="preserve">Categoria de inscripción        </t>
  </si>
  <si>
    <t>Subcategoria</t>
  </si>
  <si>
    <t xml:space="preserve">Nombre </t>
  </si>
  <si>
    <t xml:space="preserve">Contexto del producto, línea de productos o sistema de identidad        </t>
  </si>
  <si>
    <t xml:space="preserve">"¿Por qué considera que su producto, línea, colección o sistema de identidad 
puede ser distinguido con el Sello de Buen Diseño argentino?"        </t>
  </si>
  <si>
    <t>¿Cuál es el precio de venta mayorista de su producto? (En el caso de ser una línea de productos, colocar el precio del producto que mejor la represente).</t>
  </si>
  <si>
    <r>
      <rPr>
        <sz val="10"/>
        <color rgb="FF000000"/>
        <rFont val="Arial, sans-serif"/>
      </rPr>
      <t xml:space="preserve">Volumen de producción anual de la línea o producto presentado </t>
    </r>
    <r>
      <rPr>
        <sz val="10"/>
        <color rgb="FF000000"/>
        <rFont val="Arial, sans-serif"/>
      </rPr>
      <t>(unidades/año)</t>
    </r>
  </si>
  <si>
    <r>
      <rPr>
        <sz val="10"/>
        <color rgb="FF000000"/>
        <rFont val="Arial, sans-serif"/>
      </rPr>
      <t xml:space="preserve">Dimensiones generales del producto </t>
    </r>
    <r>
      <rPr>
        <sz val="10"/>
        <color rgb="FF000000"/>
        <rFont val="Arial, sans-serif"/>
      </rPr>
      <t xml:space="preserve">
(En caso de ser línea de productos elegir el más grande)</t>
    </r>
  </si>
  <si>
    <r>
      <rPr>
        <sz val="10"/>
        <color rgb="FF000000"/>
        <rFont val="Arial, sans-serif"/>
      </rPr>
      <t>Peso del producto</t>
    </r>
    <r>
      <rPr>
        <sz val="10"/>
        <color rgb="FF000000"/>
        <rFont val="Arial, sans-serif"/>
      </rPr>
      <t xml:space="preserve">
(En caso de ser línea de productos elegir el más pesado)</t>
    </r>
  </si>
  <si>
    <t>Juntar los 2</t>
  </si>
  <si>
    <t>Equipamiento médico y ortopedia</t>
  </si>
  <si>
    <t>Producto Unitario</t>
  </si>
  <si>
    <t>Nombre del producto unitario</t>
  </si>
  <si>
    <t>Detalle los elementos que componen su línea de productos</t>
  </si>
  <si>
    <r>
      <rPr>
        <b/>
        <sz val="10"/>
        <color rgb="FF2E75B5"/>
        <rFont val="Arial, sans-serif"/>
      </rPr>
      <t xml:space="preserve">Nombre comercial </t>
    </r>
    <r>
      <rPr>
        <b/>
        <sz val="8"/>
        <color rgb="FF2E75B5"/>
        <rFont val="Arial, sans-serif"/>
      </rPr>
      <t>(</t>
    </r>
    <r>
      <rPr>
        <sz val="8"/>
        <color rgb="FF2E75B5"/>
        <rFont val="Arial, sans-serif"/>
      </rPr>
      <t>Ej. Sartén Fierro - modelo XD30)</t>
    </r>
  </si>
  <si>
    <t>Describa qué es?</t>
  </si>
  <si>
    <t>Equipamiento para el agro</t>
  </si>
  <si>
    <t>Nombre de la línea de productos</t>
  </si>
  <si>
    <t>Detalle las piezas/componentes de comunicación que integran la estrategia</t>
  </si>
  <si>
    <t>Pieza</t>
  </si>
  <si>
    <t>Función</t>
  </si>
  <si>
    <t>Circuito</t>
  </si>
  <si>
    <t>Herramientas y máquina-herramienta</t>
  </si>
  <si>
    <t>Sistema de Identidad</t>
  </si>
  <si>
    <t>Nombre del Sistema de Identidad</t>
  </si>
  <si>
    <t>Envases y embalaje</t>
  </si>
  <si>
    <t>Productos eléctricos y electrónicos vinculados a la producción y/o comercio</t>
  </si>
  <si>
    <t>Vehículos y transporte</t>
  </si>
  <si>
    <t>Línea blanca y electrodomésticos</t>
  </si>
  <si>
    <t>Mobiliario y equipamiento para el hogar, interior y exterior</t>
  </si>
  <si>
    <t>Iluminación para el hogar, interior y exterior</t>
  </si>
  <si>
    <t>Sanitarios, grifería y revestimientos</t>
  </si>
  <si>
    <t>Mobiliario y equipamiento para el comercio e instituciones</t>
  </si>
  <si>
    <t>Mobiliario y equipamiento para espacios públicos</t>
  </si>
  <si>
    <t>Indumentaria</t>
  </si>
  <si>
    <t>Calzado</t>
  </si>
  <si>
    <t>Accesorios</t>
  </si>
  <si>
    <t>Textiles</t>
  </si>
  <si>
    <t>Productos editoriales</t>
  </si>
  <si>
    <t>Sistemas de identidad</t>
  </si>
  <si>
    <t>Productos digitales / Videojuegos</t>
  </si>
  <si>
    <t>Tipografías</t>
  </si>
  <si>
    <t>PRODUCTOS_INDUSTRIALES</t>
  </si>
  <si>
    <t>MOBILIARIO_Y_EQUIPAMIENTO</t>
  </si>
  <si>
    <t>HOGAR_OFICINA_Y_RECREACIÓN</t>
  </si>
  <si>
    <t>INDUMENTARIA_CALZADO_Y_ACCESORIOS</t>
  </si>
  <si>
    <t>COMUNICACIÓN_ESTRATÉGICA__PRODUCTOS_DIGITALES</t>
  </si>
  <si>
    <t>Seleccione lo que corresponda</t>
  </si>
  <si>
    <t>Producto</t>
  </si>
  <si>
    <t>Descripción</t>
  </si>
  <si>
    <t>Nombre de Fantasia
Razón social</t>
  </si>
  <si>
    <t>CUIT</t>
  </si>
  <si>
    <t>Dirección</t>
  </si>
  <si>
    <t>Codigo 
Postal</t>
  </si>
  <si>
    <t>Persona 
de contacto</t>
  </si>
  <si>
    <t>email</t>
  </si>
  <si>
    <t>web</t>
  </si>
  <si>
    <t>Responsable 
del Diseño</t>
  </si>
  <si>
    <t>Mails equipo 
de diseño</t>
  </si>
  <si>
    <t>Año de 
Diseño</t>
  </si>
  <si>
    <t>Patente 
Registro</t>
  </si>
  <si>
    <t>Precio 
Mayorista 
Promedio</t>
  </si>
  <si>
    <t>Año que 
comenzo a 
operar 
la empresa</t>
  </si>
  <si>
    <t>1 a 10 
empleados</t>
  </si>
  <si>
    <t>11 a 30 
empleados</t>
  </si>
  <si>
    <t>31 a 50 
empleados</t>
  </si>
  <si>
    <t>Más de 50 
empleados</t>
  </si>
  <si>
    <t>Volumen de 
producción anual</t>
  </si>
  <si>
    <t>exporta</t>
  </si>
  <si>
    <t>importa</t>
  </si>
  <si>
    <t>Unificar</t>
  </si>
  <si>
    <t>Categoria</t>
  </si>
  <si>
    <t>VEHI</t>
  </si>
  <si>
    <t>AGRO</t>
  </si>
  <si>
    <t>MAQ</t>
  </si>
  <si>
    <t>MED</t>
  </si>
  <si>
    <t>PRODIND</t>
  </si>
  <si>
    <t>ENVAS</t>
  </si>
  <si>
    <t>HMOB</t>
  </si>
  <si>
    <t>HILUM</t>
  </si>
  <si>
    <t>SANIT</t>
  </si>
  <si>
    <t>LINEAB</t>
  </si>
  <si>
    <t>CMOB</t>
  </si>
  <si>
    <t>UMOB</t>
  </si>
  <si>
    <t>Productos de bazar y librería</t>
  </si>
  <si>
    <t>BAZ</t>
  </si>
  <si>
    <t>Articulos para jardin y mascotas</t>
  </si>
  <si>
    <t>JARD</t>
  </si>
  <si>
    <t>Juegos, juguetes y equipamiento para niños</t>
  </si>
  <si>
    <t>JUG</t>
  </si>
  <si>
    <t>Productos para deportes y recreaciòn</t>
  </si>
  <si>
    <t>DEP</t>
  </si>
  <si>
    <t>INDU</t>
  </si>
  <si>
    <t>ACCES</t>
  </si>
  <si>
    <t>CALZ</t>
  </si>
  <si>
    <t>TEX</t>
  </si>
  <si>
    <t>IDENT</t>
  </si>
  <si>
    <t>EDIT</t>
  </si>
  <si>
    <t>DIG</t>
  </si>
  <si>
    <t>TIP</t>
  </si>
  <si>
    <t>Responsable del diseño</t>
  </si>
  <si>
    <r>
      <t xml:space="preserve">Nombre y apellido </t>
    </r>
    <r>
      <rPr>
        <sz val="9"/>
        <color rgb="FF000000"/>
        <rFont val="Arial"/>
        <family val="2"/>
      </rPr>
      <t>(En la siguiente fila incluir el responsable del diseño)</t>
    </r>
  </si>
  <si>
    <t>No completar</t>
  </si>
  <si>
    <t>cantidad de empleados</t>
  </si>
  <si>
    <t>¿Por qué considera que su producto, línea, colección o sistema de identidad
puede ser distinguido con el Sello de Buen Diseño argentino?</t>
  </si>
  <si>
    <t xml:space="preserve">Tipo de inscripción </t>
  </si>
  <si>
    <t xml:space="preserve"> Formulario de Inscripción (Anexo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</si>
</sst>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color rgb="FF000000"/>
      <name val="Arial"/>
      <scheme val="minor"/>
    </font>
    <font>
      <sz val="11"/>
      <color rgb="FF000000"/>
      <name val="Arial"/>
    </font>
    <font>
      <sz val="10"/>
      <color theme="1"/>
      <name val="Arial"/>
      <scheme val="minor"/>
    </font>
    <font>
      <b/>
      <u/>
      <sz val="13"/>
      <color rgb="FF666666"/>
      <name val="Arial"/>
    </font>
    <font>
      <sz val="8"/>
      <color rgb="FF666666"/>
      <name val="Arial"/>
      <scheme val="minor"/>
    </font>
    <font>
      <b/>
      <sz val="12"/>
      <color rgb="FF000000"/>
      <name val="Arial"/>
    </font>
    <font>
      <sz val="10"/>
      <name val="Arial"/>
    </font>
    <font>
      <b/>
      <sz val="10"/>
      <color rgb="FF000000"/>
      <name val="Arial"/>
    </font>
    <font>
      <sz val="10"/>
      <color rgb="FF000000"/>
      <name val="Arial"/>
      <scheme val="minor"/>
    </font>
    <font>
      <sz val="10"/>
      <color rgb="FF000000"/>
      <name val="Arial"/>
    </font>
    <font>
      <b/>
      <u/>
      <sz val="10"/>
      <color rgb="FF2E75B5"/>
      <name val="Arial"/>
    </font>
    <font>
      <b/>
      <sz val="10"/>
      <color rgb="FF2E75B5"/>
      <name val="Arial"/>
    </font>
    <font>
      <sz val="10"/>
      <color rgb="FF666666"/>
      <name val="Arial"/>
    </font>
    <font>
      <sz val="10"/>
      <color rgb="FF2E75B5"/>
      <name val="Arial"/>
    </font>
    <font>
      <sz val="10"/>
      <color theme="1"/>
      <name val="Arial"/>
    </font>
    <font>
      <sz val="9"/>
      <color rgb="FF000000"/>
      <name val="&quot;Google Sans Mono&quot;"/>
    </font>
    <font>
      <b/>
      <sz val="10"/>
      <color rgb="FF000000"/>
      <name val="Arial, sans-serif"/>
    </font>
    <font>
      <sz val="10"/>
      <color rgb="FF000000"/>
      <name val="Arial, sans-serif"/>
    </font>
    <font>
      <b/>
      <sz val="11"/>
      <color rgb="FF000000"/>
      <name val="Arial, sans-serif"/>
    </font>
    <font>
      <sz val="11"/>
      <color rgb="FF000000"/>
      <name val="Arial, sans-serif"/>
    </font>
    <font>
      <b/>
      <sz val="10"/>
      <color rgb="FF2E75B5"/>
      <name val="Arial, sans-serif"/>
    </font>
    <font>
      <b/>
      <sz val="8"/>
      <color rgb="FF2E75B5"/>
      <name val="Arial, sans-serif"/>
    </font>
    <font>
      <sz val="8"/>
      <color rgb="FF2E75B5"/>
      <name val="Arial, sans-serif"/>
    </font>
    <font>
      <sz val="10"/>
      <color rgb="FF000000"/>
      <name val="Arial"/>
      <family val="2"/>
      <scheme val="minor"/>
    </font>
    <font>
      <b/>
      <sz val="10"/>
      <color rgb="FF000000"/>
      <name val="Calibri"/>
      <family val="2"/>
    </font>
    <font>
      <b/>
      <sz val="8"/>
      <color rgb="FF000000"/>
      <name val="Calibri"/>
      <family val="2"/>
    </font>
    <font>
      <b/>
      <sz val="8"/>
      <color rgb="FFFFFFFF"/>
      <name val="Calibri"/>
      <family val="2"/>
    </font>
    <font>
      <sz val="11"/>
      <color rgb="FF000000"/>
      <name val="Calibri"/>
      <family val="2"/>
    </font>
    <font>
      <b/>
      <sz val="10"/>
      <color rgb="FF2E75B5"/>
      <name val="Arial"/>
      <family val="2"/>
    </font>
    <font>
      <b/>
      <sz val="10"/>
      <color rgb="FF000000"/>
      <name val="Arial"/>
      <family val="2"/>
    </font>
    <font>
      <sz val="9"/>
      <color rgb="FF000000"/>
      <name val="Arial"/>
      <family val="2"/>
    </font>
    <font>
      <sz val="10"/>
      <color theme="1"/>
      <name val="Arial"/>
      <family val="2"/>
      <scheme val="minor"/>
    </font>
    <font>
      <b/>
      <sz val="12"/>
      <color rgb="FF000000"/>
      <name val="Arial"/>
      <family val="2"/>
    </font>
    <font>
      <sz val="10"/>
      <name val="Arial"/>
      <family val="2"/>
      <scheme val="minor"/>
    </font>
    <font>
      <sz val="10"/>
      <name val="Arial"/>
      <family val="2"/>
    </font>
    <font>
      <b/>
      <sz val="12"/>
      <color theme="1"/>
      <name val="Arial"/>
      <family val="2"/>
      <scheme val="minor"/>
    </font>
    <font>
      <sz val="10"/>
      <color rgb="FF666666"/>
      <name val="Arial"/>
      <family val="2"/>
    </font>
  </fonts>
  <fills count="17">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D8D8D8"/>
        <bgColor indexed="64"/>
      </patternFill>
    </fill>
    <fill>
      <patternFill patternType="solid">
        <fgColor rgb="FFBFBFBF"/>
        <bgColor indexed="64"/>
      </patternFill>
    </fill>
    <fill>
      <patternFill patternType="solid">
        <fgColor rgb="FFBDD6EE"/>
        <bgColor indexed="64"/>
      </patternFill>
    </fill>
    <fill>
      <patternFill patternType="solid">
        <fgColor rgb="FFFF9900"/>
        <bgColor indexed="64"/>
      </patternFill>
    </fill>
    <fill>
      <patternFill patternType="solid">
        <fgColor rgb="FF993366"/>
        <bgColor indexed="64"/>
      </patternFill>
    </fill>
    <fill>
      <patternFill patternType="solid">
        <fgColor rgb="FFC00000"/>
        <bgColor indexed="64"/>
      </patternFill>
    </fill>
    <fill>
      <patternFill patternType="solid">
        <fgColor rgb="FF00CCFF"/>
        <bgColor indexed="64"/>
      </patternFill>
    </fill>
    <fill>
      <patternFill patternType="solid">
        <fgColor rgb="FF008000"/>
        <bgColor indexed="64"/>
      </patternFill>
    </fill>
    <fill>
      <patternFill patternType="solid">
        <fgColor theme="4" tint="0.79998168889431442"/>
        <bgColor rgb="FFFFF2CC"/>
      </patternFill>
    </fill>
    <fill>
      <patternFill patternType="solid">
        <fgColor theme="2" tint="-0.14999847407452621"/>
        <bgColor indexed="64"/>
      </patternFill>
    </fill>
    <fill>
      <patternFill patternType="solid">
        <fgColor theme="2" tint="-0.14999847407452621"/>
        <bgColor rgb="FFD9D9D9"/>
      </patternFill>
    </fill>
    <fill>
      <patternFill patternType="solid">
        <fgColor theme="0"/>
        <bgColor indexed="64"/>
      </patternFill>
    </fill>
    <fill>
      <patternFill patternType="solid">
        <fgColor theme="2" tint="-0.14999847407452621"/>
        <bgColor rgb="FFFFF2CC"/>
      </patternFill>
    </fill>
  </fills>
  <borders count="54">
    <border>
      <left/>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right/>
      <top style="thick">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top/>
      <bottom/>
      <diagonal/>
    </border>
    <border>
      <left/>
      <right style="thin">
        <color rgb="FF000000"/>
      </right>
      <top/>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thick">
        <color rgb="FF000000"/>
      </right>
      <top style="medium">
        <color rgb="FF000000"/>
      </top>
      <bottom style="medium">
        <color rgb="FF000000"/>
      </bottom>
      <diagonal/>
    </border>
    <border>
      <left style="thick">
        <color rgb="FF000000"/>
      </left>
      <right style="medium">
        <color rgb="FFCCCCCC"/>
      </right>
      <top style="medium">
        <color rgb="FF000000"/>
      </top>
      <bottom style="medium">
        <color rgb="FF000000"/>
      </bottom>
      <diagonal/>
    </border>
    <border>
      <left style="medium">
        <color rgb="FFCCCCCC"/>
      </left>
      <right style="medium">
        <color rgb="FFCCCCCC"/>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rgb="FF000000"/>
      </right>
      <top style="thick">
        <color indexed="64"/>
      </top>
      <bottom style="thick">
        <color indexed="64"/>
      </bottom>
      <diagonal/>
    </border>
    <border>
      <left style="thin">
        <color rgb="FF000000"/>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rgb="FF000000"/>
      </right>
      <top style="thin">
        <color rgb="FF000000"/>
      </top>
      <bottom style="thick">
        <color indexed="64"/>
      </bottom>
      <diagonal/>
    </border>
    <border>
      <left style="thin">
        <color rgb="FF000000"/>
      </left>
      <right style="thick">
        <color indexed="64"/>
      </right>
      <top style="thin">
        <color rgb="FF000000"/>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rgb="FF000000"/>
      </right>
      <top/>
      <bottom style="thick">
        <color indexed="64"/>
      </bottom>
      <diagonal/>
    </border>
    <border>
      <left style="thin">
        <color rgb="FF000000"/>
      </left>
      <right style="thick">
        <color indexed="64"/>
      </right>
      <top/>
      <bottom style="thick">
        <color indexed="64"/>
      </bottom>
      <diagonal/>
    </border>
    <border>
      <left/>
      <right/>
      <top style="thick">
        <color indexed="64"/>
      </top>
      <bottom/>
      <diagonal/>
    </border>
    <border>
      <left style="thick">
        <color indexed="64"/>
      </left>
      <right style="thin">
        <color rgb="FF000000"/>
      </right>
      <top style="thin">
        <color rgb="FF000000"/>
      </top>
      <bottom style="thin">
        <color rgb="FF000000"/>
      </bottom>
      <diagonal/>
    </border>
    <border>
      <left style="thin">
        <color rgb="FF000000"/>
      </left>
      <right style="thick">
        <color indexed="64"/>
      </right>
      <top style="thin">
        <color rgb="FF000000"/>
      </top>
      <bottom/>
      <diagonal/>
    </border>
    <border>
      <left style="thick">
        <color indexed="64"/>
      </left>
      <right/>
      <top style="thin">
        <color rgb="FF000000"/>
      </top>
      <bottom style="thin">
        <color rgb="FF000000"/>
      </bottom>
      <diagonal/>
    </border>
    <border>
      <left style="thick">
        <color indexed="64"/>
      </left>
      <right/>
      <top style="thin">
        <color rgb="FF000000"/>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style="medium">
        <color indexed="64"/>
      </bottom>
      <diagonal/>
    </border>
  </borders>
  <cellStyleXfs count="1">
    <xf numFmtId="0" fontId="0" fillId="0" borderId="0"/>
  </cellStyleXfs>
  <cellXfs count="142">
    <xf numFmtId="0" fontId="0" fillId="0" borderId="0" xfId="0" applyFont="1" applyAlignment="1"/>
    <xf numFmtId="0" fontId="9" fillId="0" borderId="0" xfId="0" applyFont="1" applyAlignment="1">
      <alignment horizontal="left"/>
    </xf>
    <xf numFmtId="0" fontId="2" fillId="0" borderId="0" xfId="0" applyFont="1" applyAlignment="1"/>
    <xf numFmtId="0" fontId="14" fillId="0" borderId="0" xfId="0" applyFont="1" applyAlignment="1"/>
    <xf numFmtId="0" fontId="2" fillId="0" borderId="0" xfId="0" applyFont="1"/>
    <xf numFmtId="9" fontId="2" fillId="0" borderId="0" xfId="0" applyNumberFormat="1" applyFont="1"/>
    <xf numFmtId="10" fontId="2" fillId="0" borderId="0" xfId="0" applyNumberFormat="1" applyFont="1"/>
    <xf numFmtId="0" fontId="2" fillId="0" borderId="0" xfId="0" applyFont="1" applyAlignment="1"/>
    <xf numFmtId="0" fontId="11" fillId="0" borderId="23" xfId="0" applyFont="1" applyBorder="1" applyAlignment="1">
      <alignment horizontal="left" wrapText="1"/>
    </xf>
    <xf numFmtId="0" fontId="11" fillId="0" borderId="24" xfId="0" applyFont="1" applyBorder="1" applyAlignment="1">
      <alignment horizontal="left" wrapText="1"/>
    </xf>
    <xf numFmtId="0" fontId="11" fillId="0" borderId="12" xfId="0" applyFont="1" applyBorder="1" applyAlignment="1">
      <alignment horizontal="left" wrapText="1"/>
    </xf>
    <xf numFmtId="0" fontId="11" fillId="0" borderId="25" xfId="0" applyFont="1" applyBorder="1" applyAlignment="1">
      <alignment horizontal="left" wrapText="1"/>
    </xf>
    <xf numFmtId="0" fontId="11" fillId="0" borderId="22" xfId="0" applyFont="1" applyBorder="1" applyAlignment="1">
      <alignment horizontal="left"/>
    </xf>
    <xf numFmtId="0" fontId="11" fillId="0" borderId="0" xfId="0" applyFont="1" applyBorder="1" applyAlignment="1">
      <alignment horizontal="left" wrapText="1"/>
    </xf>
    <xf numFmtId="0" fontId="13" fillId="0" borderId="0" xfId="0" applyFont="1" applyBorder="1" applyAlignment="1">
      <alignment horizontal="left"/>
    </xf>
    <xf numFmtId="0" fontId="15" fillId="3" borderId="0" xfId="0" applyFont="1" applyFill="1" applyBorder="1"/>
    <xf numFmtId="0" fontId="2" fillId="0" borderId="0" xfId="0" applyFont="1" applyBorder="1"/>
    <xf numFmtId="0" fontId="0" fillId="0" borderId="0" xfId="0" applyFont="1" applyBorder="1" applyAlignment="1"/>
    <xf numFmtId="0" fontId="11" fillId="0" borderId="0" xfId="0" applyFont="1" applyBorder="1" applyAlignment="1">
      <alignment horizontal="left"/>
    </xf>
    <xf numFmtId="0" fontId="23" fillId="0" borderId="0" xfId="0" applyFont="1" applyAlignment="1"/>
    <xf numFmtId="0" fontId="11" fillId="0" borderId="26" xfId="0" applyFont="1" applyFill="1" applyBorder="1" applyAlignment="1">
      <alignment horizontal="left"/>
    </xf>
    <xf numFmtId="0" fontId="24" fillId="4" borderId="27"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6" borderId="28" xfId="0" applyFont="1" applyFill="1" applyBorder="1" applyAlignment="1">
      <alignment horizontal="center" vertical="center" wrapText="1"/>
    </xf>
    <xf numFmtId="0" fontId="24" fillId="6" borderId="28" xfId="0" applyFont="1" applyFill="1" applyBorder="1" applyAlignment="1">
      <alignment vertical="center" wrapText="1"/>
    </xf>
    <xf numFmtId="0" fontId="24" fillId="6" borderId="29"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5" fillId="7" borderId="31" xfId="0" applyFont="1" applyFill="1" applyBorder="1" applyAlignment="1">
      <alignment horizontal="center" vertical="center" wrapText="1"/>
    </xf>
    <xf numFmtId="0" fontId="26" fillId="8" borderId="31" xfId="0" applyFont="1" applyFill="1" applyBorder="1" applyAlignment="1">
      <alignment horizontal="center" vertical="center" wrapText="1"/>
    </xf>
    <xf numFmtId="0" fontId="26" fillId="9" borderId="31"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6" fillId="11" borderId="31" xfId="0" applyFont="1" applyFill="1" applyBorder="1" applyAlignment="1">
      <alignment horizontal="center" vertical="center" wrapText="1"/>
    </xf>
    <xf numFmtId="0" fontId="23" fillId="0" borderId="0" xfId="0" applyFont="1" applyAlignment="1">
      <alignment wrapText="1"/>
    </xf>
    <xf numFmtId="0" fontId="28" fillId="0" borderId="24" xfId="0" applyFont="1" applyBorder="1" applyAlignment="1">
      <alignment horizontal="left" wrapText="1"/>
    </xf>
    <xf numFmtId="0" fontId="33" fillId="0" borderId="0" xfId="0" applyFont="1" applyFill="1" applyAlignment="1"/>
    <xf numFmtId="0" fontId="27" fillId="0" borderId="0" xfId="0" applyFont="1" applyAlignment="1"/>
    <xf numFmtId="0" fontId="23" fillId="0" borderId="0" xfId="0" applyFont="1" applyFill="1" applyBorder="1" applyAlignment="1"/>
    <xf numFmtId="0" fontId="27" fillId="0" borderId="0" xfId="0" applyFont="1" applyFill="1" applyBorder="1" applyAlignment="1"/>
    <xf numFmtId="0" fontId="0" fillId="0" borderId="0" xfId="0" applyFont="1" applyFill="1" applyAlignment="1">
      <alignment wrapText="1"/>
    </xf>
    <xf numFmtId="0" fontId="9" fillId="12" borderId="45" xfId="0" applyFont="1" applyFill="1" applyBorder="1" applyAlignment="1" applyProtection="1">
      <alignment horizontal="left" vertical="top" wrapText="1"/>
      <protection locked="0"/>
    </xf>
    <xf numFmtId="0" fontId="12" fillId="12" borderId="48" xfId="0" applyFont="1" applyFill="1" applyBorder="1" applyAlignment="1" applyProtection="1">
      <alignment horizontal="left" vertical="top" wrapText="1"/>
      <protection locked="0"/>
    </xf>
    <xf numFmtId="0" fontId="12" fillId="12" borderId="22" xfId="0" applyFont="1" applyFill="1" applyBorder="1" applyAlignment="1" applyProtection="1">
      <alignment horizontal="left" vertical="top" wrapText="1"/>
      <protection locked="0"/>
    </xf>
    <xf numFmtId="0" fontId="12" fillId="12" borderId="49" xfId="0" applyFont="1" applyFill="1" applyBorder="1" applyAlignment="1" applyProtection="1">
      <alignment horizontal="left" vertical="top" wrapText="1"/>
      <protection locked="0"/>
    </xf>
    <xf numFmtId="0" fontId="9" fillId="0" borderId="0" xfId="0" applyFont="1" applyAlignment="1" applyProtection="1">
      <alignment horizontal="left" vertical="top"/>
      <protection locked="0"/>
    </xf>
    <xf numFmtId="0" fontId="34" fillId="0" borderId="12" xfId="0" applyFont="1" applyBorder="1" applyAlignment="1" applyProtection="1">
      <alignment horizontal="left" vertical="top" wrapText="1"/>
      <protection locked="0"/>
    </xf>
    <xf numFmtId="0" fontId="0" fillId="0" borderId="4" xfId="0" applyFont="1" applyBorder="1" applyAlignment="1" applyProtection="1">
      <alignment horizontal="left" vertical="top"/>
      <protection locked="0"/>
    </xf>
    <xf numFmtId="0" fontId="23" fillId="0" borderId="4"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31" fillId="0" borderId="4" xfId="0" applyFont="1" applyBorder="1" applyAlignment="1" applyProtection="1">
      <alignment horizontal="left" vertical="top"/>
      <protection locked="0"/>
    </xf>
    <xf numFmtId="0" fontId="31" fillId="0" borderId="6"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8" xfId="0" applyFont="1" applyBorder="1" applyAlignment="1" applyProtection="1">
      <alignment vertical="top"/>
      <protection locked="0"/>
    </xf>
    <xf numFmtId="0" fontId="2" fillId="0" borderId="36" xfId="0" applyFont="1" applyBorder="1" applyAlignment="1" applyProtection="1">
      <alignment horizontal="left" vertical="top"/>
      <protection locked="0"/>
    </xf>
    <xf numFmtId="0" fontId="9" fillId="0" borderId="41" xfId="0" applyFont="1" applyFill="1" applyBorder="1" applyAlignment="1" applyProtection="1">
      <alignment horizontal="left" vertical="top" wrapText="1"/>
      <protection locked="0"/>
    </xf>
    <xf numFmtId="0" fontId="2" fillId="0" borderId="42" xfId="0" applyFont="1" applyBorder="1" applyAlignment="1" applyProtection="1">
      <alignment vertical="top"/>
      <protection locked="0"/>
    </xf>
    <xf numFmtId="0" fontId="2" fillId="0" borderId="46"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37"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0" borderId="38" xfId="0" applyFont="1" applyBorder="1" applyAlignment="1" applyProtection="1">
      <alignment horizontal="left" vertical="top"/>
      <protection locked="0"/>
    </xf>
    <xf numFmtId="0" fontId="11" fillId="0" borderId="10" xfId="0" applyFont="1" applyBorder="1" applyAlignment="1" applyProtection="1">
      <alignment horizontal="left" vertical="top" wrapText="1"/>
      <protection locked="0"/>
    </xf>
    <xf numFmtId="0" fontId="2" fillId="0" borderId="34" xfId="0" applyFont="1" applyBorder="1" applyAlignment="1" applyProtection="1">
      <alignment horizontal="left" vertical="top"/>
      <protection locked="0"/>
    </xf>
    <xf numFmtId="9" fontId="34" fillId="0" borderId="4" xfId="0" applyNumberFormat="1" applyFont="1" applyBorder="1" applyAlignment="1" applyProtection="1">
      <alignment horizontal="left" vertical="top" wrapText="1"/>
      <protection locked="0"/>
    </xf>
    <xf numFmtId="10" fontId="34" fillId="0" borderId="4" xfId="0" applyNumberFormat="1"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8"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2" fillId="0" borderId="4" xfId="0" applyFont="1" applyBorder="1" applyAlignment="1" applyProtection="1">
      <alignment vertical="top"/>
      <protection locked="0"/>
    </xf>
    <xf numFmtId="0" fontId="2" fillId="0" borderId="6" xfId="0" applyFont="1" applyBorder="1" applyAlignment="1" applyProtection="1">
      <alignment vertical="top"/>
      <protection locked="0"/>
    </xf>
    <xf numFmtId="0" fontId="34" fillId="0" borderId="3" xfId="0" applyFont="1" applyBorder="1" applyAlignment="1" applyProtection="1">
      <alignment horizontal="left" vertical="top" wrapText="1"/>
      <protection locked="0"/>
    </xf>
    <xf numFmtId="0" fontId="34" fillId="0" borderId="16"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17" xfId="0" applyFont="1" applyBorder="1" applyAlignment="1" applyProtection="1">
      <alignment horizontal="left" vertical="top" wrapText="1"/>
      <protection locked="0"/>
    </xf>
    <xf numFmtId="0" fontId="34" fillId="0" borderId="13" xfId="0" applyFont="1" applyBorder="1" applyAlignment="1" applyProtection="1">
      <alignment horizontal="left" vertical="top" wrapText="1"/>
      <protection locked="0"/>
    </xf>
    <xf numFmtId="0" fontId="34" fillId="0" borderId="18" xfId="0" applyFont="1" applyBorder="1" applyAlignment="1" applyProtection="1">
      <alignment horizontal="left" vertical="top" wrapText="1"/>
      <protection locked="0"/>
    </xf>
    <xf numFmtId="0" fontId="34" fillId="0" borderId="21" xfId="0" applyFont="1" applyBorder="1" applyAlignment="1" applyProtection="1">
      <alignment horizontal="left" vertical="top" wrapText="1"/>
      <protection locked="0"/>
    </xf>
    <xf numFmtId="0" fontId="7" fillId="12" borderId="3" xfId="0" applyFont="1" applyFill="1" applyBorder="1" applyAlignment="1" applyProtection="1">
      <alignment horizontal="left" vertical="top" wrapText="1"/>
    </xf>
    <xf numFmtId="0" fontId="7" fillId="12" borderId="5" xfId="0" applyFont="1" applyFill="1" applyBorder="1" applyAlignment="1" applyProtection="1">
      <alignment horizontal="left" vertical="top" wrapText="1"/>
    </xf>
    <xf numFmtId="0" fontId="0"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23" fillId="0" borderId="0" xfId="0" applyFont="1" applyAlignment="1" applyProtection="1">
      <alignment vertical="top"/>
      <protection locked="0"/>
    </xf>
    <xf numFmtId="0" fontId="0" fillId="15" borderId="0" xfId="0" applyFont="1" applyFill="1" applyAlignment="1" applyProtection="1">
      <alignment vertical="top"/>
      <protection locked="0"/>
    </xf>
    <xf numFmtId="0" fontId="23" fillId="15" borderId="0" xfId="0" applyFont="1" applyFill="1" applyAlignment="1" applyProtection="1">
      <alignment vertical="top"/>
      <protection locked="0"/>
    </xf>
    <xf numFmtId="0" fontId="9"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0" fontId="0" fillId="0" borderId="53" xfId="0" applyFont="1" applyBorder="1" applyAlignment="1" applyProtection="1">
      <alignment vertical="top"/>
      <protection locked="0"/>
    </xf>
    <xf numFmtId="0" fontId="5" fillId="0" borderId="0" xfId="0" applyFont="1" applyFill="1" applyAlignment="1" applyProtection="1">
      <alignment horizontal="center" vertical="top"/>
      <protection locked="0"/>
    </xf>
    <xf numFmtId="0" fontId="0" fillId="0" borderId="0" xfId="0" applyFont="1" applyFill="1" applyAlignment="1" applyProtection="1">
      <alignment vertical="top"/>
      <protection locked="0"/>
    </xf>
    <xf numFmtId="0" fontId="11" fillId="0" borderId="0" xfId="0" applyFont="1" applyAlignment="1" applyProtection="1">
      <alignment horizontal="left" vertical="top"/>
      <protection locked="0"/>
    </xf>
    <xf numFmtId="0" fontId="0" fillId="0" borderId="0" xfId="0" applyFont="1" applyBorder="1" applyAlignment="1" applyProtection="1">
      <alignment vertical="top"/>
      <protection locked="0"/>
    </xf>
    <xf numFmtId="0" fontId="7" fillId="0" borderId="0" xfId="0" applyFont="1" applyAlignment="1" applyProtection="1">
      <alignment horizontal="left" vertical="top"/>
      <protection locked="0"/>
    </xf>
    <xf numFmtId="0" fontId="12" fillId="0" borderId="0" xfId="0" applyFont="1" applyAlignment="1" applyProtection="1">
      <alignment horizontal="left" vertical="top" wrapText="1"/>
      <protection locked="0"/>
    </xf>
    <xf numFmtId="0" fontId="13" fillId="0" borderId="0" xfId="0" applyFont="1" applyAlignment="1" applyProtection="1">
      <alignment horizontal="left" vertical="top"/>
      <protection locked="0"/>
    </xf>
    <xf numFmtId="0" fontId="13" fillId="0" borderId="0" xfId="0"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5" fillId="2" borderId="19" xfId="0" applyFont="1" applyFill="1" applyBorder="1" applyAlignment="1" applyProtection="1">
      <alignment horizontal="center" vertical="top"/>
      <protection locked="0"/>
    </xf>
    <xf numFmtId="0" fontId="6" fillId="0" borderId="20" xfId="0" applyFont="1" applyBorder="1" applyAlignment="1" applyProtection="1">
      <alignment vertical="top"/>
      <protection locked="0"/>
    </xf>
    <xf numFmtId="0" fontId="5" fillId="2" borderId="1" xfId="0" applyFont="1" applyFill="1" applyBorder="1" applyAlignment="1" applyProtection="1">
      <alignment horizontal="center" vertical="top"/>
    </xf>
    <xf numFmtId="0" fontId="6" fillId="0" borderId="2" xfId="0" applyFont="1" applyBorder="1" applyAlignment="1" applyProtection="1">
      <alignment vertical="top"/>
    </xf>
    <xf numFmtId="0" fontId="5" fillId="2" borderId="1" xfId="0" applyFont="1" applyFill="1" applyBorder="1" applyAlignment="1" applyProtection="1">
      <alignment horizontal="center" vertical="top"/>
      <protection locked="0"/>
    </xf>
    <xf numFmtId="0" fontId="6" fillId="0" borderId="2" xfId="0" applyFont="1" applyBorder="1" applyAlignment="1" applyProtection="1">
      <alignment vertical="top"/>
      <protection locked="0"/>
    </xf>
    <xf numFmtId="0" fontId="6" fillId="0" borderId="40" xfId="0" applyFont="1" applyBorder="1" applyAlignment="1" applyProtection="1">
      <alignment vertical="top"/>
      <protection locked="0"/>
    </xf>
    <xf numFmtId="0" fontId="5" fillId="2" borderId="39" xfId="0" applyFont="1" applyFill="1" applyBorder="1" applyAlignment="1" applyProtection="1">
      <alignment horizontal="center" vertical="top" wrapText="1"/>
      <protection locked="0"/>
    </xf>
    <xf numFmtId="0" fontId="13" fillId="0" borderId="14" xfId="0" applyFont="1" applyBorder="1" applyAlignment="1" applyProtection="1">
      <alignment horizontal="left" vertical="top" wrapText="1"/>
      <protection locked="0"/>
    </xf>
    <xf numFmtId="0" fontId="6" fillId="0" borderId="15" xfId="0" applyFont="1" applyBorder="1" applyAlignment="1" applyProtection="1">
      <alignment vertical="top"/>
      <protection locked="0"/>
    </xf>
    <xf numFmtId="0" fontId="6" fillId="0" borderId="11" xfId="0" applyFont="1" applyBorder="1" applyAlignment="1" applyProtection="1">
      <alignment vertical="top"/>
      <protection locked="0"/>
    </xf>
    <xf numFmtId="0" fontId="1" fillId="0" borderId="0" xfId="0" applyFont="1" applyAlignment="1" applyProtection="1">
      <alignment vertical="top"/>
    </xf>
    <xf numFmtId="0" fontId="0" fillId="0" borderId="0" xfId="0" applyFont="1" applyAlignment="1" applyProtection="1">
      <alignment vertical="top"/>
    </xf>
    <xf numFmtId="0" fontId="2" fillId="0" borderId="0" xfId="0" applyFont="1" applyAlignment="1" applyProtection="1">
      <alignment horizontal="right" vertical="top"/>
    </xf>
    <xf numFmtId="0" fontId="3" fillId="0" borderId="0" xfId="0" applyFont="1" applyAlignment="1" applyProtection="1">
      <alignment vertical="top"/>
    </xf>
    <xf numFmtId="0" fontId="3" fillId="0" borderId="0" xfId="0" applyFont="1" applyAlignment="1" applyProtection="1"/>
    <xf numFmtId="0" fontId="4" fillId="0" borderId="0" xfId="0" applyFont="1" applyAlignment="1" applyProtection="1">
      <alignment vertical="top"/>
    </xf>
    <xf numFmtId="0" fontId="29" fillId="12" borderId="5" xfId="0" applyFont="1" applyFill="1" applyBorder="1" applyAlignment="1" applyProtection="1">
      <alignment horizontal="left" vertical="top" wrapText="1"/>
    </xf>
    <xf numFmtId="0" fontId="7" fillId="12" borderId="7" xfId="0" applyFont="1" applyFill="1" applyBorder="1" applyAlignment="1" applyProtection="1">
      <alignment horizontal="left" vertical="top" wrapText="1"/>
    </xf>
    <xf numFmtId="0" fontId="9" fillId="12" borderId="3" xfId="0" applyFont="1" applyFill="1" applyBorder="1" applyAlignment="1" applyProtection="1">
      <alignment horizontal="left" vertical="top" wrapText="1"/>
    </xf>
    <xf numFmtId="0" fontId="9" fillId="12" borderId="5" xfId="0" applyFont="1" applyFill="1" applyBorder="1" applyAlignment="1" applyProtection="1">
      <alignment horizontal="left" vertical="top" wrapText="1"/>
    </xf>
    <xf numFmtId="0" fontId="7" fillId="12" borderId="35" xfId="0" applyFont="1" applyFill="1" applyBorder="1" applyAlignment="1" applyProtection="1">
      <alignment horizontal="left" vertical="top" wrapText="1"/>
    </xf>
    <xf numFmtId="0" fontId="32" fillId="16" borderId="7" xfId="0" applyFont="1" applyFill="1" applyBorder="1" applyAlignment="1" applyProtection="1">
      <alignment horizontal="left" vertical="top" wrapText="1"/>
    </xf>
    <xf numFmtId="0" fontId="35" fillId="13" borderId="8" xfId="0" applyFont="1" applyFill="1" applyBorder="1" applyAlignment="1" applyProtection="1">
      <alignment vertical="top"/>
    </xf>
    <xf numFmtId="0" fontId="5" fillId="14" borderId="39" xfId="0" applyFont="1" applyFill="1" applyBorder="1" applyAlignment="1" applyProtection="1">
      <alignment horizontal="center" vertical="top"/>
    </xf>
    <xf numFmtId="0" fontId="6" fillId="13" borderId="40" xfId="0" applyFont="1" applyFill="1" applyBorder="1" applyAlignment="1" applyProtection="1">
      <alignment vertical="top"/>
    </xf>
    <xf numFmtId="0" fontId="9" fillId="12" borderId="41" xfId="0" applyFont="1" applyFill="1" applyBorder="1" applyAlignment="1" applyProtection="1">
      <alignment horizontal="left" vertical="top" wrapText="1"/>
    </xf>
    <xf numFmtId="0" fontId="5" fillId="2" borderId="43" xfId="0" applyFont="1" applyFill="1" applyBorder="1" applyAlignment="1" applyProtection="1">
      <alignment horizontal="center" vertical="top"/>
    </xf>
    <xf numFmtId="0" fontId="6" fillId="0" borderId="44" xfId="0" applyFont="1" applyBorder="1" applyAlignment="1" applyProtection="1">
      <alignment vertical="top"/>
    </xf>
    <xf numFmtId="0" fontId="5" fillId="2" borderId="39" xfId="0" applyFont="1" applyFill="1" applyBorder="1" applyAlignment="1" applyProtection="1">
      <alignment horizontal="center" vertical="top"/>
    </xf>
    <xf numFmtId="0" fontId="6" fillId="0" borderId="47" xfId="0" applyFont="1" applyBorder="1" applyAlignment="1" applyProtection="1">
      <alignment vertical="top"/>
    </xf>
    <xf numFmtId="0" fontId="6" fillId="0" borderId="40" xfId="0" applyFont="1" applyBorder="1" applyAlignment="1" applyProtection="1">
      <alignment vertical="top"/>
    </xf>
    <xf numFmtId="0" fontId="7" fillId="0" borderId="50" xfId="0" applyFont="1" applyBorder="1" applyAlignment="1" applyProtection="1">
      <alignment horizontal="left" vertical="top" wrapText="1"/>
    </xf>
    <xf numFmtId="0" fontId="7" fillId="0" borderId="51" xfId="0" applyFont="1" applyBorder="1" applyAlignment="1" applyProtection="1">
      <alignment horizontal="left" vertical="top" wrapText="1"/>
    </xf>
    <xf numFmtId="0" fontId="12" fillId="12" borderId="41" xfId="0" applyFont="1" applyFill="1" applyBorder="1" applyAlignment="1" applyProtection="1">
      <alignment horizontal="left" vertical="top" wrapText="1"/>
    </xf>
    <xf numFmtId="0" fontId="7" fillId="12" borderId="9" xfId="0" applyFont="1" applyFill="1" applyBorder="1" applyAlignment="1" applyProtection="1">
      <alignment horizontal="left" vertical="top" wrapText="1"/>
    </xf>
    <xf numFmtId="0" fontId="7" fillId="12" borderId="33" xfId="0" applyFont="1" applyFill="1" applyBorder="1" applyAlignment="1" applyProtection="1">
      <alignment horizontal="left" vertical="top" wrapText="1"/>
    </xf>
    <xf numFmtId="0" fontId="29" fillId="12" borderId="3" xfId="0" applyFont="1" applyFill="1" applyBorder="1" applyAlignment="1" applyProtection="1">
      <alignment horizontal="left" vertical="top" wrapText="1"/>
    </xf>
    <xf numFmtId="0" fontId="7" fillId="12" borderId="12" xfId="0" applyFont="1" applyFill="1" applyBorder="1" applyAlignment="1" applyProtection="1">
      <alignment horizontal="left" vertical="top" wrapText="1"/>
    </xf>
    <xf numFmtId="0" fontId="7" fillId="12" borderId="4" xfId="0" applyFont="1" applyFill="1" applyBorder="1" applyAlignment="1" applyProtection="1">
      <alignment horizontal="left" vertical="top" wrapText="1"/>
    </xf>
    <xf numFmtId="0" fontId="34" fillId="0" borderId="12" xfId="0" applyFont="1" applyBorder="1" applyAlignment="1" applyProtection="1">
      <alignment horizontal="left" vertical="top" wrapText="1"/>
    </xf>
    <xf numFmtId="0" fontId="36" fillId="12" borderId="41" xfId="0" applyFont="1"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200025</xdr:rowOff>
    </xdr:from>
    <xdr:ext cx="4648200" cy="714375"/>
    <xdr:pic>
      <xdr:nvPicPr>
        <xdr:cNvPr id="2" name="image2.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2714625</xdr:colOff>
      <xdr:row>1</xdr:row>
      <xdr:rowOff>38100</xdr:rowOff>
    </xdr:from>
    <xdr:ext cx="1247775" cy="714375"/>
    <xdr:pic>
      <xdr:nvPicPr>
        <xdr:cNvPr id="3" name="image1.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Below="0" summaryRight="0"/>
  </sheetPr>
  <dimension ref="A1:H102"/>
  <sheetViews>
    <sheetView showGridLines="0" tabSelected="1" topLeftCell="B1" workbookViewId="0">
      <selection activeCell="F3" sqref="F3"/>
    </sheetView>
  </sheetViews>
  <sheetFormatPr baseColWidth="10" defaultColWidth="0" defaultRowHeight="15.75" customHeight="1" zeroHeight="1"/>
  <cols>
    <col min="1" max="1" width="3.140625" style="82" customWidth="1"/>
    <col min="2" max="2" width="44.7109375" style="82" customWidth="1"/>
    <col min="3" max="3" width="52.28515625" style="82" customWidth="1"/>
    <col min="4" max="4" width="20.140625" style="82" customWidth="1"/>
    <col min="5" max="9" width="12.5703125" style="82" customWidth="1"/>
    <col min="10" max="16384" width="12.5703125" style="82" hidden="1"/>
  </cols>
  <sheetData>
    <row r="1" spans="1:4" s="112" customFormat="1" ht="14.25">
      <c r="A1" s="111"/>
      <c r="B1" s="111"/>
    </row>
    <row r="2" spans="1:4" s="112" customFormat="1" ht="45" customHeight="1">
      <c r="A2" s="113"/>
      <c r="B2" s="113"/>
      <c r="C2" s="113"/>
    </row>
    <row r="3" spans="1:4" s="112" customFormat="1" ht="46.5" customHeight="1">
      <c r="A3" s="114"/>
      <c r="B3" s="115" t="s">
        <v>170</v>
      </c>
    </row>
    <row r="4" spans="1:4" s="112" customFormat="1" ht="13.5" thickBot="1">
      <c r="A4" s="116"/>
      <c r="B4" s="116" t="s">
        <v>0</v>
      </c>
    </row>
    <row r="5" spans="1:4" ht="21.75" customHeight="1">
      <c r="A5" s="83"/>
      <c r="B5" s="102" t="s">
        <v>1</v>
      </c>
      <c r="C5" s="103"/>
    </row>
    <row r="6" spans="1:4" ht="12.75">
      <c r="A6" s="84"/>
      <c r="B6" s="80" t="s">
        <v>2</v>
      </c>
      <c r="C6" s="47"/>
    </row>
    <row r="7" spans="1:4" ht="12.75">
      <c r="A7" s="84"/>
      <c r="B7" s="80" t="s">
        <v>3</v>
      </c>
      <c r="C7" s="47"/>
    </row>
    <row r="8" spans="1:4" ht="25.5">
      <c r="A8" s="84"/>
      <c r="B8" s="80" t="s">
        <v>4</v>
      </c>
      <c r="C8" s="48"/>
      <c r="D8" s="85"/>
    </row>
    <row r="9" spans="1:4" ht="12.75">
      <c r="A9" s="84"/>
      <c r="B9" s="80" t="s">
        <v>5</v>
      </c>
      <c r="C9" s="48"/>
      <c r="D9" s="85"/>
    </row>
    <row r="10" spans="1:4" ht="12.75">
      <c r="A10" s="84"/>
      <c r="B10" s="80" t="s">
        <v>6</v>
      </c>
      <c r="C10" s="47"/>
    </row>
    <row r="11" spans="1:4" ht="12.75">
      <c r="A11" s="84"/>
      <c r="B11" s="80" t="s">
        <v>7</v>
      </c>
      <c r="C11" s="49"/>
    </row>
    <row r="12" spans="1:4" ht="12.75">
      <c r="A12" s="84"/>
      <c r="B12" s="80" t="s">
        <v>8</v>
      </c>
      <c r="C12" s="49"/>
    </row>
    <row r="13" spans="1:4" ht="12.75">
      <c r="A13" s="84"/>
      <c r="B13" s="80" t="s">
        <v>9</v>
      </c>
      <c r="C13" s="49"/>
      <c r="D13" s="86"/>
    </row>
    <row r="14" spans="1:4" ht="12.75">
      <c r="A14" s="84"/>
      <c r="B14" s="80" t="s">
        <v>10</v>
      </c>
      <c r="C14" s="49"/>
      <c r="D14" s="86"/>
    </row>
    <row r="15" spans="1:4" ht="13.5" thickBot="1">
      <c r="A15" s="84"/>
      <c r="B15" s="81" t="s">
        <v>11</v>
      </c>
      <c r="C15" s="50"/>
      <c r="D15" s="86"/>
    </row>
    <row r="16" spans="1:4" ht="15.75" customHeight="1" thickTop="1" thickBot="1">
      <c r="D16" s="86"/>
    </row>
    <row r="17" spans="1:4" ht="16.5" thickTop="1">
      <c r="A17" s="83"/>
      <c r="B17" s="102" t="s">
        <v>12</v>
      </c>
      <c r="C17" s="103"/>
      <c r="D17" s="86"/>
    </row>
    <row r="18" spans="1:4" ht="12.75">
      <c r="A18" s="84"/>
      <c r="B18" s="80" t="s">
        <v>13</v>
      </c>
      <c r="C18" s="51"/>
      <c r="D18" s="86"/>
    </row>
    <row r="19" spans="1:4" ht="12.75">
      <c r="A19" s="84"/>
      <c r="B19" s="80" t="s">
        <v>14</v>
      </c>
      <c r="C19" s="51"/>
      <c r="D19" s="86"/>
    </row>
    <row r="20" spans="1:4" ht="12.75">
      <c r="A20" s="84"/>
      <c r="B20" s="80" t="s">
        <v>15</v>
      </c>
      <c r="C20" s="51"/>
      <c r="D20" s="86"/>
    </row>
    <row r="21" spans="1:4" ht="12.75">
      <c r="A21" s="84"/>
      <c r="B21" s="80" t="s">
        <v>16</v>
      </c>
      <c r="C21" s="51"/>
      <c r="D21" s="86"/>
    </row>
    <row r="22" spans="1:4" ht="12.75">
      <c r="A22" s="84"/>
      <c r="B22" s="80" t="s">
        <v>17</v>
      </c>
      <c r="C22" s="52"/>
      <c r="D22" s="86"/>
    </row>
    <row r="23" spans="1:4" ht="12.75">
      <c r="A23" s="84"/>
      <c r="B23" s="80" t="s">
        <v>18</v>
      </c>
      <c r="C23" s="52"/>
      <c r="D23" s="86"/>
    </row>
    <row r="24" spans="1:4" ht="13.5" thickBot="1">
      <c r="A24" s="84"/>
      <c r="B24" s="81" t="s">
        <v>19</v>
      </c>
      <c r="C24" s="53"/>
      <c r="D24" s="86"/>
    </row>
    <row r="25" spans="1:4" ht="15.75" customHeight="1" thickTop="1" thickBot="1">
      <c r="D25" s="86"/>
    </row>
    <row r="26" spans="1:4" ht="16.5" thickTop="1">
      <c r="A26" s="83"/>
      <c r="B26" s="102" t="s">
        <v>20</v>
      </c>
      <c r="C26" s="103"/>
      <c r="D26" s="86"/>
    </row>
    <row r="27" spans="1:4" ht="12.75">
      <c r="A27" s="84"/>
      <c r="B27" s="80" t="s">
        <v>21</v>
      </c>
      <c r="C27" s="51"/>
      <c r="D27" s="86"/>
    </row>
    <row r="28" spans="1:4" ht="12.75">
      <c r="A28" s="84"/>
      <c r="B28" s="80" t="s">
        <v>22</v>
      </c>
      <c r="C28" s="51"/>
      <c r="D28" s="87"/>
    </row>
    <row r="29" spans="1:4" ht="13.5" thickBot="1">
      <c r="A29" s="84"/>
      <c r="B29" s="117" t="s">
        <v>23</v>
      </c>
      <c r="C29" s="54"/>
      <c r="D29" s="87"/>
    </row>
    <row r="30" spans="1:4" ht="15.75" customHeight="1" thickTop="1" thickBot="1">
      <c r="D30" s="86"/>
    </row>
    <row r="31" spans="1:4" ht="13.5" thickTop="1">
      <c r="A31" s="84"/>
      <c r="B31" s="118" t="s">
        <v>24</v>
      </c>
      <c r="C31" s="55"/>
    </row>
    <row r="32" spans="1:4" ht="12.75">
      <c r="A32" s="88"/>
      <c r="B32" s="119" t="s">
        <v>25</v>
      </c>
      <c r="C32" s="51"/>
    </row>
    <row r="33" spans="1:4" ht="12.75">
      <c r="A33" s="88"/>
      <c r="B33" s="120" t="s">
        <v>26</v>
      </c>
      <c r="C33" s="54"/>
    </row>
    <row r="34" spans="1:4" ht="15.75" customHeight="1"/>
    <row r="35" spans="1:4" ht="12.75">
      <c r="A35" s="84"/>
      <c r="B35" s="118" t="s">
        <v>27</v>
      </c>
      <c r="C35" s="55"/>
    </row>
    <row r="36" spans="1:4" ht="12.75">
      <c r="A36" s="88"/>
      <c r="B36" s="119" t="s">
        <v>25</v>
      </c>
      <c r="C36" s="51"/>
    </row>
    <row r="37" spans="1:4" ht="13.5" thickBot="1">
      <c r="A37" s="88"/>
      <c r="B37" s="120" t="s">
        <v>28</v>
      </c>
      <c r="C37" s="54"/>
    </row>
    <row r="38" spans="1:4" ht="14.25" thickTop="1" thickBot="1">
      <c r="A38" s="89"/>
      <c r="B38" s="89"/>
    </row>
    <row r="39" spans="1:4" ht="54.75" thickTop="1" thickBot="1">
      <c r="A39" s="84"/>
      <c r="B39" s="121" t="s">
        <v>29</v>
      </c>
      <c r="C39" s="56"/>
    </row>
    <row r="40" spans="1:4" ht="15.75" customHeight="1" thickTop="1" thickBot="1">
      <c r="C40" s="90"/>
    </row>
    <row r="41" spans="1:4" s="92" customFormat="1" ht="16.5" thickTop="1">
      <c r="A41" s="91"/>
      <c r="B41" s="122" t="s">
        <v>135</v>
      </c>
      <c r="C41" s="123" t="s">
        <v>65</v>
      </c>
    </row>
    <row r="42" spans="1:4" ht="13.5" thickBot="1">
      <c r="A42" s="88"/>
      <c r="B42" s="57"/>
      <c r="C42" s="58"/>
      <c r="D42" s="85"/>
    </row>
    <row r="43" spans="1:4" ht="15.75" customHeight="1" thickTop="1" thickBot="1"/>
    <row r="44" spans="1:4" ht="16.5" thickTop="1">
      <c r="A44" s="83"/>
      <c r="B44" s="124" t="s">
        <v>169</v>
      </c>
      <c r="C44" s="125"/>
      <c r="D44" s="86"/>
    </row>
    <row r="45" spans="1:4" ht="13.5" thickBot="1">
      <c r="A45" s="88"/>
      <c r="B45" s="126" t="s">
        <v>30</v>
      </c>
      <c r="C45" s="58" t="s">
        <v>75</v>
      </c>
    </row>
    <row r="46" spans="1:4" ht="14.25" thickTop="1" thickBot="1">
      <c r="A46" s="93"/>
      <c r="B46" s="93"/>
      <c r="C46" s="94"/>
    </row>
    <row r="47" spans="1:4" ht="17.25" thickTop="1" thickBot="1">
      <c r="A47" s="95"/>
      <c r="B47" s="127" t="s">
        <v>32</v>
      </c>
      <c r="C47" s="128"/>
    </row>
    <row r="48" spans="1:4" ht="13.5" thickBot="1">
      <c r="A48" s="88"/>
      <c r="B48" s="41" t="str">
        <f>IF(C45='Hoja 3'!F3,'Hoja 3'!H3,IF(C45='Hoja 3'!F4,'Hoja 3'!H4,IF(C45='Hoja 3'!F5,'Hoja 3'!H5,"0")))</f>
        <v>Nombre del producto unitario</v>
      </c>
      <c r="C48" s="59"/>
    </row>
    <row r="49" spans="1:5" ht="14.25" thickTop="1" thickBot="1">
      <c r="A49" s="95"/>
      <c r="B49" s="95"/>
    </row>
    <row r="50" spans="1:5" ht="16.5" thickTop="1">
      <c r="A50" s="83"/>
      <c r="B50" s="129" t="str">
        <f>IF(C45='Hoja 3'!F4,'Hoja 3'!P3,IF(C45='Hoja 3'!F5,'Hoja 3'!P4,"No completar (Solo habilitado para líneas o sistemas de identidad)"))</f>
        <v>No completar (Solo habilitado para líneas o sistemas de identidad)</v>
      </c>
      <c r="C50" s="130"/>
      <c r="D50" s="130"/>
      <c r="E50" s="131"/>
    </row>
    <row r="51" spans="1:5" ht="12.75">
      <c r="A51" s="96"/>
      <c r="B51" s="42" t="s">
        <v>33</v>
      </c>
      <c r="C51" s="43" t="str">
        <f>IF(C45='Hoja 3'!F4,'Hoja 3'!R3,IF(C45='Hoja 3'!F5,'Hoja 3'!R4,"No completar"))</f>
        <v>No completar</v>
      </c>
      <c r="D51" s="43" t="str">
        <f>IF(C45='Hoja 3'!F4,'Hoja 3'!S3,IF(C45='Hoja 3'!F5,'Hoja 3'!S4,"No completar"))</f>
        <v>No completar</v>
      </c>
      <c r="E51" s="44" t="str">
        <f>IF(C45='Hoja 3'!F4,'Hoja 3'!T3,IF(C45='Hoja 3'!F5,'Hoja 3'!T4,"No completar"))</f>
        <v>No completar</v>
      </c>
    </row>
    <row r="52" spans="1:5" ht="12.75">
      <c r="A52" s="84"/>
      <c r="B52" s="132">
        <v>1</v>
      </c>
      <c r="C52" s="60"/>
      <c r="D52" s="60"/>
      <c r="E52" s="61"/>
    </row>
    <row r="53" spans="1:5" ht="12.75">
      <c r="A53" s="84"/>
      <c r="B53" s="132">
        <v>2</v>
      </c>
      <c r="C53" s="60"/>
      <c r="D53" s="60"/>
      <c r="E53" s="61"/>
    </row>
    <row r="54" spans="1:5" ht="12.75">
      <c r="A54" s="84"/>
      <c r="B54" s="132">
        <v>3</v>
      </c>
      <c r="C54" s="60"/>
      <c r="D54" s="60"/>
      <c r="E54" s="61"/>
    </row>
    <row r="55" spans="1:5" ht="12.75">
      <c r="A55" s="84"/>
      <c r="B55" s="132">
        <v>4</v>
      </c>
      <c r="C55" s="60"/>
      <c r="D55" s="60"/>
      <c r="E55" s="61"/>
    </row>
    <row r="56" spans="1:5" ht="13.5" thickBot="1">
      <c r="A56" s="84"/>
      <c r="B56" s="133">
        <v>5</v>
      </c>
      <c r="C56" s="62"/>
      <c r="D56" s="62"/>
      <c r="E56" s="63"/>
    </row>
    <row r="57" spans="1:5" ht="14.25" thickTop="1" thickBot="1">
      <c r="A57" s="93"/>
      <c r="B57" s="93"/>
    </row>
    <row r="58" spans="1:5" ht="16.5" thickTop="1">
      <c r="A58" s="83"/>
      <c r="B58" s="129" t="s">
        <v>34</v>
      </c>
      <c r="C58" s="131"/>
    </row>
    <row r="59" spans="1:5" ht="102.75" thickBot="1">
      <c r="A59" s="96"/>
      <c r="B59" s="134" t="s">
        <v>35</v>
      </c>
      <c r="C59" s="63"/>
    </row>
    <row r="60" spans="1:5" ht="15.75" customHeight="1" thickTop="1" thickBot="1"/>
    <row r="61" spans="1:5" ht="33" customHeight="1" thickTop="1">
      <c r="A61" s="83"/>
      <c r="B61" s="107" t="s">
        <v>168</v>
      </c>
      <c r="C61" s="106"/>
    </row>
    <row r="62" spans="1:5" ht="179.25" thickBot="1">
      <c r="A62" s="96"/>
      <c r="B62" s="141" t="s">
        <v>36</v>
      </c>
      <c r="C62" s="63"/>
    </row>
    <row r="63" spans="1:5" ht="14.25" thickTop="1" thickBot="1">
      <c r="A63" s="93"/>
      <c r="B63" s="93"/>
    </row>
    <row r="64" spans="1:5" ht="12.75">
      <c r="A64" s="84"/>
      <c r="B64" s="135" t="s">
        <v>37</v>
      </c>
      <c r="C64" s="64"/>
    </row>
    <row r="65" spans="1:3" ht="12.75">
      <c r="A65" s="93"/>
      <c r="B65" s="93"/>
    </row>
    <row r="66" spans="1:3" ht="12.75">
      <c r="A66" s="45"/>
      <c r="B66" s="45" t="s">
        <v>38</v>
      </c>
    </row>
    <row r="67" spans="1:3" ht="6.75" customHeight="1" thickBot="1">
      <c r="A67" s="97"/>
      <c r="B67" s="97"/>
    </row>
    <row r="68" spans="1:3" ht="51.75" thickBot="1">
      <c r="A68" s="84"/>
      <c r="B68" s="136" t="s">
        <v>39</v>
      </c>
      <c r="C68" s="65"/>
    </row>
    <row r="69" spans="1:3" ht="13.5" thickBot="1">
      <c r="A69" s="84"/>
      <c r="B69" s="84"/>
      <c r="C69" s="84"/>
    </row>
    <row r="70" spans="1:3">
      <c r="A70" s="83"/>
      <c r="B70" s="104" t="s">
        <v>40</v>
      </c>
      <c r="C70" s="105"/>
    </row>
    <row r="71" spans="1:3" ht="12.75">
      <c r="A71" s="84"/>
      <c r="B71" s="80" t="s">
        <v>41</v>
      </c>
      <c r="C71" s="66"/>
    </row>
    <row r="72" spans="1:3" ht="12.75">
      <c r="A72" s="84"/>
      <c r="B72" s="80" t="s">
        <v>42</v>
      </c>
      <c r="C72" s="67"/>
    </row>
    <row r="73" spans="1:3" ht="37.5" customHeight="1">
      <c r="A73" s="84"/>
      <c r="B73" s="117" t="s">
        <v>43</v>
      </c>
      <c r="C73" s="68"/>
    </row>
    <row r="74" spans="1:3" ht="14.25" thickTop="1" thickBot="1">
      <c r="A74" s="98"/>
      <c r="B74" s="108"/>
      <c r="C74" s="109"/>
    </row>
    <row r="75" spans="1:3" ht="26.25" thickTop="1">
      <c r="A75" s="84"/>
      <c r="B75" s="118" t="s">
        <v>44</v>
      </c>
      <c r="C75" s="69"/>
    </row>
    <row r="76" spans="1:3" ht="38.25">
      <c r="A76" s="84"/>
      <c r="B76" s="80" t="s">
        <v>45</v>
      </c>
      <c r="C76" s="70"/>
    </row>
    <row r="77" spans="1:3" ht="38.25">
      <c r="A77" s="84"/>
      <c r="B77" s="81" t="s">
        <v>46</v>
      </c>
      <c r="C77" s="68"/>
    </row>
    <row r="78" spans="1:3" ht="8.25" customHeight="1">
      <c r="A78" s="97"/>
      <c r="B78" s="97"/>
    </row>
    <row r="79" spans="1:3">
      <c r="A79" s="83"/>
      <c r="B79" s="104" t="s">
        <v>47</v>
      </c>
      <c r="C79" s="105"/>
    </row>
    <row r="80" spans="1:3" ht="25.5">
      <c r="A80" s="84"/>
      <c r="B80" s="80" t="s">
        <v>48</v>
      </c>
      <c r="C80" s="71"/>
    </row>
    <row r="81" spans="1:8" ht="12.75">
      <c r="A81" s="84"/>
      <c r="B81" s="81" t="s">
        <v>49</v>
      </c>
      <c r="C81" s="72"/>
    </row>
    <row r="82" spans="1:8" ht="10.5" customHeight="1">
      <c r="A82" s="93"/>
      <c r="B82" s="93"/>
    </row>
    <row r="83" spans="1:8">
      <c r="A83" s="83"/>
      <c r="B83" s="104" t="s">
        <v>50</v>
      </c>
      <c r="C83" s="110"/>
      <c r="D83" s="110"/>
      <c r="E83" s="110"/>
      <c r="F83" s="110"/>
      <c r="G83" s="110"/>
      <c r="H83" s="105"/>
    </row>
    <row r="84" spans="1:8" ht="25.5">
      <c r="A84" s="84"/>
      <c r="B84" s="137" t="s">
        <v>165</v>
      </c>
      <c r="C84" s="138" t="s">
        <v>16</v>
      </c>
      <c r="D84" s="138" t="s">
        <v>52</v>
      </c>
      <c r="E84" s="138" t="s">
        <v>53</v>
      </c>
      <c r="F84" s="138" t="s">
        <v>14</v>
      </c>
      <c r="G84" s="138" t="s">
        <v>54</v>
      </c>
      <c r="H84" s="139" t="s">
        <v>55</v>
      </c>
    </row>
    <row r="85" spans="1:8" ht="12.75">
      <c r="A85" s="99"/>
      <c r="B85" s="73"/>
      <c r="C85" s="140" t="s">
        <v>164</v>
      </c>
      <c r="D85" s="46"/>
      <c r="E85" s="46"/>
      <c r="F85" s="46"/>
      <c r="G85" s="46"/>
      <c r="H85" s="70"/>
    </row>
    <row r="86" spans="1:8" ht="12.75">
      <c r="A86" s="99"/>
      <c r="B86" s="73"/>
      <c r="C86" s="46"/>
      <c r="D86" s="46"/>
      <c r="E86" s="46"/>
      <c r="F86" s="46"/>
      <c r="G86" s="46"/>
      <c r="H86" s="70"/>
    </row>
    <row r="87" spans="1:8" ht="12.75">
      <c r="A87" s="99"/>
      <c r="B87" s="74"/>
      <c r="C87" s="76"/>
      <c r="D87" s="76"/>
      <c r="E87" s="76"/>
      <c r="F87" s="76"/>
      <c r="G87" s="76"/>
      <c r="H87" s="78"/>
    </row>
    <row r="88" spans="1:8" ht="12.75">
      <c r="A88" s="99"/>
      <c r="B88" s="73"/>
      <c r="C88" s="46"/>
      <c r="D88" s="46"/>
      <c r="E88" s="46"/>
      <c r="F88" s="46"/>
      <c r="G88" s="46"/>
      <c r="H88" s="70"/>
    </row>
    <row r="89" spans="1:8" ht="12.75">
      <c r="A89" s="99"/>
      <c r="B89" s="73"/>
      <c r="C89" s="46"/>
      <c r="D89" s="46"/>
      <c r="E89" s="46"/>
      <c r="F89" s="46"/>
      <c r="G89" s="46"/>
      <c r="H89" s="70"/>
    </row>
    <row r="90" spans="1:8" ht="12.75">
      <c r="A90" s="99"/>
      <c r="B90" s="75"/>
      <c r="C90" s="77"/>
      <c r="D90" s="77"/>
      <c r="E90" s="77"/>
      <c r="F90" s="77"/>
      <c r="G90" s="77"/>
      <c r="H90" s="68"/>
    </row>
    <row r="91" spans="1:8" ht="15.75" customHeight="1"/>
    <row r="92" spans="1:8">
      <c r="A92" s="83"/>
      <c r="B92" s="100" t="s">
        <v>56</v>
      </c>
      <c r="C92" s="101"/>
    </row>
    <row r="93" spans="1:8" ht="63.75">
      <c r="A93" s="84"/>
      <c r="B93" s="80" t="s">
        <v>57</v>
      </c>
      <c r="C93" s="79"/>
    </row>
    <row r="94" spans="1:8" ht="13.5" thickBot="1">
      <c r="A94" s="84"/>
      <c r="B94" s="81" t="s">
        <v>58</v>
      </c>
      <c r="C94" s="68"/>
    </row>
    <row r="95" spans="1:8" ht="13.5" thickTop="1">
      <c r="A95" s="84"/>
    </row>
    <row r="96" spans="1:8" ht="12.75" hidden="1">
      <c r="A96" s="97"/>
      <c r="B96" s="97"/>
    </row>
    <row r="97" spans="1:2" ht="15.75" hidden="1" customHeight="1"/>
    <row r="98" spans="1:2" ht="15.75" hidden="1" customHeight="1"/>
    <row r="99" spans="1:2" ht="15.75" hidden="1" customHeight="1"/>
    <row r="100" spans="1:2" ht="15.75" hidden="1" customHeight="1"/>
    <row r="101" spans="1:2" ht="15.75" hidden="1" customHeight="1"/>
    <row r="102" spans="1:2" ht="12.75" hidden="1">
      <c r="A102" s="97"/>
      <c r="B102" s="97"/>
    </row>
  </sheetData>
  <sheetProtection algorithmName="SHA-512" hashValue="G/3MMJS7tO7YuCT4PhQsWflIoHyC46otLk0/Q2knNI+qUb1zyPJ5RcK/JgVjfGu89LNooCoP4Vxpou2wA2mq/Q==" saltValue="rez1H4fgigtdTX39JiE+xA==" spinCount="100000" sheet="1"/>
  <mergeCells count="13">
    <mergeCell ref="B92:C92"/>
    <mergeCell ref="B5:C5"/>
    <mergeCell ref="B17:C17"/>
    <mergeCell ref="B26:C26"/>
    <mergeCell ref="B44:C44"/>
    <mergeCell ref="B50:E50"/>
    <mergeCell ref="B58:C58"/>
    <mergeCell ref="B61:C61"/>
    <mergeCell ref="B70:C70"/>
    <mergeCell ref="B74:C74"/>
    <mergeCell ref="B79:C79"/>
    <mergeCell ref="B83:H83"/>
    <mergeCell ref="B47:C47"/>
  </mergeCells>
  <dataValidations count="5">
    <dataValidation type="list" allowBlank="1" showErrorMessage="1" sqref="C80" xr:uid="{00000000-0002-0000-0000-000001000000}">
      <formula1>"Si,No"</formula1>
    </dataValidation>
    <dataValidation type="list" allowBlank="1" showInputMessage="1" promptTitle="Seleccione lo que corresponda. " prompt="Una vez seleccionada la categoria, se habilita el desplegable. " sqref="C42" xr:uid="{00000000-0002-0000-0000-000002000000}">
      <formula1>INDIRECT($B$42)</formula1>
    </dataValidation>
    <dataValidation type="list" allowBlank="1" showInputMessage="1" showErrorMessage="1" promptTitle="Seleccione lo que corresponda" prompt="A partir de la lista desplegable" sqref="C31 C35" xr:uid="{A5C1E59A-98BE-45EE-8B56-0007BB30B6BD}">
      <formula1>"Sí,No"</formula1>
    </dataValidation>
    <dataValidation type="whole" allowBlank="1" showInputMessage="1" showErrorMessage="1" promptTitle="Ingresar el cuit como número" prompt="No incluir guiones" sqref="C8" xr:uid="{668711C6-4E74-432A-8453-86BB64350FCF}">
      <formula1>0</formula1>
      <formula2>999999999999</formula2>
    </dataValidation>
    <dataValidation allowBlank="1" showInputMessage="1" showErrorMessage="1" prompt="La celda se debe completar con el nombre y apellido del responsable del diseño. " sqref="B85" xr:uid="{949A86C7-F8C9-456D-8FD3-2A2AD42F379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Seleccionar la categoria" prompt="A partir de la lista desplegable " xr:uid="{00000000-0002-0000-0000-000000000000}">
          <x14:formula1>
            <xm:f>Hoja2!$A$1:$E$1</xm:f>
          </x14:formula1>
          <xm:sqref>B42</xm:sqref>
        </x14:dataValidation>
        <x14:dataValidation type="list" allowBlank="1" showInputMessage="1" showErrorMessage="1" promptTitle="Seleccione la que corresponda" prompt="A partir del desplegable. " xr:uid="{00000000-0002-0000-0000-000004000000}">
          <x14:formula1>
            <xm:f>'Hoja 3'!$F$3:$F$5</xm:f>
          </x14:formula1>
          <xm:sqref>C45</xm:sqref>
        </x14:dataValidation>
        <x14:dataValidation type="list" allowBlank="1" showInputMessage="1" showErrorMessage="1" promptTitle="Seleccione lo que corresponda " prompt="A partir de la lista de desplegable" xr:uid="{B57B94BF-0EBB-4608-81A2-CE463B6E6EC5}">
          <x14:formula1>
            <xm:f>'Hoja 3'!$B$3:$B$6</xm:f>
          </x14:formula1>
          <xm:sqref>C28:C29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outlinePr summaryBelow="0" summaryRight="0"/>
  </sheetPr>
  <dimension ref="A1:AY12"/>
  <sheetViews>
    <sheetView topLeftCell="O1" workbookViewId="0">
      <selection activeCell="X9" sqref="X9"/>
    </sheetView>
  </sheetViews>
  <sheetFormatPr baseColWidth="10" defaultColWidth="12.5703125" defaultRowHeight="15.75" customHeight="1"/>
  <cols>
    <col min="11" max="11" width="23" customWidth="1"/>
    <col min="16" max="16" width="18.7109375" customWidth="1"/>
    <col min="43" max="43" width="15.42578125" customWidth="1"/>
  </cols>
  <sheetData>
    <row r="1" spans="1:51" ht="14.25">
      <c r="A1" s="1" t="s">
        <v>2</v>
      </c>
      <c r="B1" s="1" t="s">
        <v>59</v>
      </c>
      <c r="C1" s="1" t="s">
        <v>60</v>
      </c>
      <c r="D1" s="1" t="s">
        <v>6</v>
      </c>
      <c r="E1" s="1" t="s">
        <v>7</v>
      </c>
      <c r="F1" s="1" t="s">
        <v>8</v>
      </c>
      <c r="G1" s="1" t="s">
        <v>9</v>
      </c>
      <c r="H1" s="1" t="s">
        <v>10</v>
      </c>
      <c r="I1" s="1" t="s">
        <v>11</v>
      </c>
      <c r="J1" s="1" t="s">
        <v>13</v>
      </c>
      <c r="K1" s="1" t="s">
        <v>14</v>
      </c>
      <c r="L1" s="1" t="s">
        <v>15</v>
      </c>
      <c r="M1" s="1" t="s">
        <v>16</v>
      </c>
      <c r="N1" s="1" t="s">
        <v>17</v>
      </c>
      <c r="O1" s="1" t="s">
        <v>61</v>
      </c>
      <c r="P1" s="1" t="s">
        <v>62</v>
      </c>
      <c r="Q1" s="1" t="s">
        <v>21</v>
      </c>
      <c r="R1" s="1" t="s">
        <v>22</v>
      </c>
      <c r="S1" s="1" t="s">
        <v>23</v>
      </c>
      <c r="T1" s="1" t="s">
        <v>24</v>
      </c>
      <c r="U1" s="1" t="s">
        <v>25</v>
      </c>
      <c r="V1" s="1" t="s">
        <v>26</v>
      </c>
      <c r="W1" s="1" t="s">
        <v>27</v>
      </c>
      <c r="X1" s="1" t="s">
        <v>25</v>
      </c>
      <c r="Y1" s="1" t="s">
        <v>28</v>
      </c>
      <c r="Z1" s="1" t="s">
        <v>63</v>
      </c>
      <c r="AA1" s="1" t="s">
        <v>64</v>
      </c>
      <c r="AB1" s="1" t="s">
        <v>65</v>
      </c>
      <c r="AC1" s="1" t="s">
        <v>30</v>
      </c>
      <c r="AD1" s="2" t="s">
        <v>66</v>
      </c>
      <c r="AE1" s="1" t="s">
        <v>67</v>
      </c>
      <c r="AF1" s="1" t="s">
        <v>68</v>
      </c>
      <c r="AG1" s="1" t="s">
        <v>37</v>
      </c>
      <c r="AH1" s="1" t="s">
        <v>69</v>
      </c>
      <c r="AI1" s="1" t="s">
        <v>41</v>
      </c>
      <c r="AJ1" s="1" t="s">
        <v>42</v>
      </c>
      <c r="AK1" s="1" t="s">
        <v>43</v>
      </c>
      <c r="AL1" s="1" t="s">
        <v>70</v>
      </c>
      <c r="AM1" s="1" t="s">
        <v>71</v>
      </c>
      <c r="AN1" s="1" t="s">
        <v>72</v>
      </c>
      <c r="AO1" s="1" t="s">
        <v>48</v>
      </c>
      <c r="AP1" s="1" t="s">
        <v>49</v>
      </c>
      <c r="AQ1" s="3" t="s">
        <v>51</v>
      </c>
      <c r="AR1" s="3" t="s">
        <v>16</v>
      </c>
      <c r="AS1" s="3" t="s">
        <v>52</v>
      </c>
      <c r="AT1" s="3" t="s">
        <v>53</v>
      </c>
      <c r="AU1" s="3" t="s">
        <v>14</v>
      </c>
      <c r="AV1" s="3" t="s">
        <v>54</v>
      </c>
      <c r="AW1" s="3" t="s">
        <v>55</v>
      </c>
      <c r="AX1" s="1" t="s">
        <v>57</v>
      </c>
      <c r="AY1" s="1" t="s">
        <v>58</v>
      </c>
    </row>
    <row r="2" spans="1:51" ht="12.75">
      <c r="A2" s="4" t="str">
        <f>CONCATENATE(Inscripcion!C6," - ",Inscripcion!C7)</f>
        <v xml:space="preserve"> - </v>
      </c>
      <c r="B2" s="4">
        <f>Inscripcion!C8</f>
        <v>0</v>
      </c>
      <c r="C2" s="4">
        <f>Inscripcion!C9</f>
        <v>0</v>
      </c>
      <c r="D2" s="4">
        <f>Inscripcion!C10</f>
        <v>0</v>
      </c>
      <c r="E2" s="4">
        <f>Inscripcion!C11</f>
        <v>0</v>
      </c>
      <c r="F2" s="4">
        <f>Inscripcion!C12</f>
        <v>0</v>
      </c>
      <c r="G2" s="4">
        <f>Inscripcion!C13</f>
        <v>0</v>
      </c>
      <c r="H2" s="4">
        <f>Inscripcion!C14</f>
        <v>0</v>
      </c>
      <c r="I2" s="4">
        <f>Inscripcion!C15</f>
        <v>0</v>
      </c>
      <c r="J2" s="4">
        <f>Inscripcion!C18</f>
        <v>0</v>
      </c>
      <c r="K2" s="4">
        <f>Inscripcion!C19</f>
        <v>0</v>
      </c>
      <c r="L2" s="4">
        <f>Inscripcion!C20</f>
        <v>0</v>
      </c>
      <c r="M2" s="4">
        <f>Inscripcion!C21</f>
        <v>0</v>
      </c>
      <c r="N2" s="4">
        <f>Inscripcion!C22</f>
        <v>0</v>
      </c>
      <c r="O2" s="4">
        <f>Inscripcion!C23</f>
        <v>0</v>
      </c>
      <c r="P2" s="4">
        <f>Inscripcion!C24</f>
        <v>0</v>
      </c>
      <c r="Q2" s="4">
        <f>Inscripcion!C27</f>
        <v>0</v>
      </c>
      <c r="R2" s="4" t="str">
        <f>IF(Inscripcion!C28&lt;=10,"1 a 10",IF(Inscripcion!C28&lt;=30,"11 a 30",IF(Inscripcion!C28&lt;=50,"31 a 50","Más de 50")))</f>
        <v>1 a 10</v>
      </c>
      <c r="S2" s="4">
        <f>Inscripcion!C29</f>
        <v>0</v>
      </c>
      <c r="T2" s="4">
        <f>Inscripcion!C31</f>
        <v>0</v>
      </c>
      <c r="U2" s="4">
        <f>Inscripcion!C32</f>
        <v>0</v>
      </c>
      <c r="V2" s="4">
        <f>Inscripcion!C33</f>
        <v>0</v>
      </c>
      <c r="W2" s="4">
        <f>Inscripcion!C35</f>
        <v>0</v>
      </c>
      <c r="X2" s="4">
        <f>Inscripcion!C36</f>
        <v>0</v>
      </c>
      <c r="Y2" s="4">
        <f>Inscripcion!C37</f>
        <v>0</v>
      </c>
      <c r="Z2" s="4">
        <f>Inscripcion!C39</f>
        <v>0</v>
      </c>
      <c r="AA2" s="4">
        <f>Inscripcion!B42</f>
        <v>0</v>
      </c>
      <c r="AB2" s="4">
        <f>Inscripcion!C42</f>
        <v>0</v>
      </c>
      <c r="AC2" s="4" t="str">
        <f>Inscripcion!C45</f>
        <v>Producto Unitario</v>
      </c>
      <c r="AD2" s="4">
        <f>Inscripcion!C48</f>
        <v>0</v>
      </c>
      <c r="AE2" s="4">
        <f>Inscripcion!C59</f>
        <v>0</v>
      </c>
      <c r="AF2" s="4">
        <f>Inscripcion!C62</f>
        <v>0</v>
      </c>
      <c r="AG2" s="4">
        <f>Inscripcion!C64</f>
        <v>0</v>
      </c>
      <c r="AH2" s="4">
        <f>Inscripcion!C68</f>
        <v>0</v>
      </c>
      <c r="AI2" s="5">
        <f>Inscripcion!C71</f>
        <v>0</v>
      </c>
      <c r="AJ2" s="6">
        <f>Inscripcion!C72</f>
        <v>0</v>
      </c>
      <c r="AK2" s="4">
        <f>Inscripcion!C73</f>
        <v>0</v>
      </c>
      <c r="AL2" s="4">
        <f>Inscripcion!C75</f>
        <v>0</v>
      </c>
      <c r="AM2" s="4">
        <f>Inscripcion!C76</f>
        <v>0</v>
      </c>
      <c r="AN2" s="4">
        <f>Inscripcion!C77</f>
        <v>0</v>
      </c>
      <c r="AO2" s="4">
        <f>Inscripcion!C80</f>
        <v>0</v>
      </c>
      <c r="AP2" s="4">
        <f>Inscripcion!C81</f>
        <v>0</v>
      </c>
      <c r="AQ2" s="4" t="str">
        <f>CONCATENATE(Inscripcion!B85," - ",Inscripcion!B86," - ",Inscripcion!B87," - ",Inscripcion!B88," - ",Inscripcion!B89," - ",Inscripcion!B90)</f>
        <v xml:space="preserve"> -  -  -  -  - </v>
      </c>
      <c r="AR2" s="4" t="str">
        <f>CONCATENATE(Inscripcion!C85," - ",Inscripcion!C86," - ",Inscripcion!C87," - ",Inscripcion!C88," - ",Inscripcion!C89," - ",Inscripcion!C90)</f>
        <v xml:space="preserve">Responsable del diseño -  -  -  -  - </v>
      </c>
      <c r="AS2" s="4" t="str">
        <f>CONCATENATE(Inscripcion!D85," - ",Inscripcion!D86," - ",Inscripcion!D87," - ",Inscripcion!D88," - ",Inscripcion!D89," - ",Inscripcion!D90)</f>
        <v xml:space="preserve"> -  -  -  -  - </v>
      </c>
      <c r="AT2" s="4">
        <f>Inscripcion!E85</f>
        <v>0</v>
      </c>
      <c r="AU2" s="4" t="str">
        <f>CONCATENATE(Inscripcion!F85," - ",Inscripcion!F86," - ",Inscripcion!F87," - ",Inscripcion!F88," - ",Inscripcion!F89," - ",Inscripcion!F90)</f>
        <v xml:space="preserve"> -  -  -  -  - </v>
      </c>
      <c r="AV2" s="4" t="str">
        <f>CONCATENATE(Inscripcion!G85," - ",Inscripcion!G86," - ",Inscripcion!G87," - ",Inscripcion!G88," - ",Inscripcion!G89," - ",Inscripcion!G90)</f>
        <v xml:space="preserve"> -  -  -  -  - </v>
      </c>
      <c r="AW2" s="4" t="str">
        <f>CONCATENATE(Inscripcion!H85," - ",Inscripcion!H86," - ",Inscripcion!H87," - ",Inscripcion!H88," - ",Inscripcion!H89," - ",Inscripcion!H90)</f>
        <v xml:space="preserve"> -  -  -  -  - </v>
      </c>
      <c r="AX2" s="4">
        <f>Inscripcion!C93</f>
        <v>0</v>
      </c>
      <c r="AY2" s="4">
        <f>Inscripcion!C94</f>
        <v>0</v>
      </c>
    </row>
    <row r="3" spans="1:51" ht="12.75">
      <c r="A3" s="7" t="s">
        <v>73</v>
      </c>
    </row>
    <row r="6" spans="1:51" ht="15.75" customHeight="1">
      <c r="U6" t="s">
        <v>134</v>
      </c>
    </row>
    <row r="7" spans="1:51" ht="15.75" customHeight="1" thickBot="1"/>
    <row r="8" spans="1:51" ht="24.75" customHeight="1" thickBot="1">
      <c r="A8" s="21" t="s">
        <v>112</v>
      </c>
      <c r="B8" s="22" t="s">
        <v>113</v>
      </c>
      <c r="C8" s="23" t="s">
        <v>114</v>
      </c>
      <c r="D8" s="23" t="s">
        <v>115</v>
      </c>
      <c r="E8" s="23" t="s">
        <v>116</v>
      </c>
      <c r="F8" s="23" t="s">
        <v>117</v>
      </c>
      <c r="G8" s="23" t="s">
        <v>8</v>
      </c>
      <c r="H8" s="23" t="s">
        <v>9</v>
      </c>
      <c r="I8" s="23" t="s">
        <v>118</v>
      </c>
      <c r="J8" s="23" t="s">
        <v>14</v>
      </c>
      <c r="K8" s="23" t="s">
        <v>119</v>
      </c>
      <c r="L8" s="23" t="s">
        <v>120</v>
      </c>
      <c r="M8" s="24" t="s">
        <v>121</v>
      </c>
      <c r="N8" s="24" t="s">
        <v>14</v>
      </c>
      <c r="O8" s="24" t="s">
        <v>119</v>
      </c>
      <c r="P8" s="24" t="s">
        <v>122</v>
      </c>
      <c r="Q8" s="24" t="s">
        <v>123</v>
      </c>
      <c r="R8" s="24" t="s">
        <v>124</v>
      </c>
      <c r="S8" s="25" t="s">
        <v>125</v>
      </c>
      <c r="T8" s="26" t="s">
        <v>126</v>
      </c>
      <c r="U8" s="27" t="s">
        <v>167</v>
      </c>
      <c r="V8" s="26" t="s">
        <v>131</v>
      </c>
      <c r="W8" s="29" t="s">
        <v>106</v>
      </c>
      <c r="X8" s="30" t="s">
        <v>107</v>
      </c>
      <c r="Y8" s="31" t="s">
        <v>108</v>
      </c>
      <c r="Z8" s="32" t="s">
        <v>109</v>
      </c>
      <c r="AA8" s="33" t="s">
        <v>110</v>
      </c>
      <c r="AB8" s="28" t="s">
        <v>132</v>
      </c>
      <c r="AC8" s="28" t="s">
        <v>133</v>
      </c>
    </row>
    <row r="9" spans="1:51" ht="100.5" customHeight="1">
      <c r="A9" s="19">
        <f>Inscripcion!C48</f>
        <v>0</v>
      </c>
      <c r="B9">
        <f>Inscripcion!C62</f>
        <v>0</v>
      </c>
      <c r="C9" s="34" t="str">
        <f>CONCATENATE(Inscripcion!C6," - ",Inscripcion!C7)</f>
        <v xml:space="preserve"> - </v>
      </c>
      <c r="D9" s="4">
        <f>Inscripcion!C15</f>
        <v>0</v>
      </c>
      <c r="E9" s="4">
        <f>Inscripcion!C10</f>
        <v>0</v>
      </c>
      <c r="F9" s="4">
        <f>Inscripcion!C11</f>
        <v>0</v>
      </c>
      <c r="G9" s="4">
        <f>Inscripcion!C12</f>
        <v>0</v>
      </c>
      <c r="H9" s="4">
        <f>Inscripcion!C13</f>
        <v>0</v>
      </c>
      <c r="I9" s="4">
        <f>Inscripcion!C18</f>
        <v>0</v>
      </c>
      <c r="J9" s="4">
        <f>Inscripcion!C19</f>
        <v>0</v>
      </c>
      <c r="K9" s="19" t="str">
        <f>CONCATENATE(
Inscripcion!C22,
IF(Inscripcion!C22&lt;&gt;"",";",""),
Inscripcion!C23,
IF(Inscripcion!C23&lt;&gt;"",";",""),
Inscripcion!C24,";")</f>
        <v>;</v>
      </c>
      <c r="L9" s="4">
        <f>Inscripcion!C14</f>
        <v>0</v>
      </c>
      <c r="M9">
        <f>+Inscripcion!B85</f>
        <v>0</v>
      </c>
      <c r="N9">
        <f>+Inscripcion!F85</f>
        <v>0</v>
      </c>
      <c r="O9">
        <f>+Inscripcion!E85</f>
        <v>0</v>
      </c>
      <c r="P9" s="40" t="str">
        <f>CONCATENATE(
    Inscripcion!E86,
    IF(Inscripcion!E87&lt;&gt;"", ";", ""),
    Inscripcion!E88,
    IF(Inscripcion!E89&lt;&gt;"", ";", ""),
    Inscripcion!E90, ";"
)</f>
        <v>;</v>
      </c>
      <c r="Q9">
        <f>+Inscripcion!C64</f>
        <v>0</v>
      </c>
      <c r="R9">
        <f>+Inscripcion!C81</f>
        <v>0</v>
      </c>
      <c r="T9">
        <f>+Inscripcion!C27</f>
        <v>0</v>
      </c>
      <c r="U9" s="19">
        <f>+Inscripcion!C28</f>
        <v>0</v>
      </c>
      <c r="W9" t="str">
        <f>+IF(Inscripcion!B42='PASA  a SBD - base unica'!W8,VLOOKUP(Inscripcion!C42,Hoja4!A:B,2,FALSE),".")</f>
        <v>.</v>
      </c>
      <c r="X9" t="str">
        <f>+IF(Inscripcion!B42='PASA  a SBD - base unica'!X8,VLOOKUP(Inscripcion!C42,Hoja4!C:D,2,FALSE),".")</f>
        <v>.</v>
      </c>
      <c r="Y9" t="str">
        <f>+IF(Inscripcion!B42='PASA  a SBD - base unica'!Y8,VLOOKUP(Inscripcion!C42,Hoja4!E:F,2,FALSE),".")</f>
        <v>.</v>
      </c>
      <c r="Z9" t="str">
        <f>+IF(Inscripcion!B42='PASA  a SBD - base unica'!Z8,VLOOKUP(Inscripcion!C42,Hoja4!G:H,2,FALSE),".")</f>
        <v>.</v>
      </c>
      <c r="AA9" t="str">
        <f>+IF(Inscripcion!B42='PASA  a SBD - base unica'!AA8,VLOOKUP(Inscripcion!C42,Hoja4!I:J,2,FALSE),".")</f>
        <v>.</v>
      </c>
      <c r="AB9">
        <f>+Inscripcion!C31</f>
        <v>0</v>
      </c>
      <c r="AC9">
        <f>+Inscripcion!C35</f>
        <v>0</v>
      </c>
    </row>
    <row r="10" spans="1:51" ht="15.75" customHeight="1">
      <c r="K10" s="19"/>
    </row>
    <row r="11" spans="1:51" ht="15.75" customHeight="1">
      <c r="K11" s="19"/>
    </row>
    <row r="12" spans="1:51" ht="15.75" customHeight="1">
      <c r="P12"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outlinePr summaryBelow="0" summaryRight="0"/>
  </sheetPr>
  <dimension ref="A2:U30"/>
  <sheetViews>
    <sheetView workbookViewId="0">
      <selection activeCell="C21" sqref="C21"/>
    </sheetView>
  </sheetViews>
  <sheetFormatPr baseColWidth="10" defaultColWidth="12.5703125" defaultRowHeight="15.75" customHeight="1"/>
  <cols>
    <col min="1" max="1" width="42" style="17" customWidth="1"/>
    <col min="2" max="2" width="37.7109375" style="17" customWidth="1"/>
    <col min="3" max="4" width="12.5703125" style="17"/>
  </cols>
  <sheetData>
    <row r="2" spans="1:21" ht="15.75" customHeight="1" thickBot="1"/>
    <row r="3" spans="1:21" ht="22.5" customHeight="1" thickBot="1">
      <c r="A3" s="13"/>
      <c r="B3" s="27" t="s">
        <v>127</v>
      </c>
      <c r="C3" s="15"/>
      <c r="D3" s="16"/>
      <c r="F3" s="7" t="s">
        <v>75</v>
      </c>
      <c r="H3" s="7" t="s">
        <v>76</v>
      </c>
      <c r="K3" s="4"/>
      <c r="P3" s="8" t="s">
        <v>77</v>
      </c>
      <c r="Q3" s="9"/>
      <c r="R3" s="10" t="s">
        <v>78</v>
      </c>
      <c r="S3" s="8" t="s">
        <v>79</v>
      </c>
      <c r="T3" s="35" t="s">
        <v>166</v>
      </c>
      <c r="U3" s="11"/>
    </row>
    <row r="4" spans="1:21" ht="22.5" customHeight="1" thickBot="1">
      <c r="A4" s="13"/>
      <c r="B4" s="28" t="s">
        <v>128</v>
      </c>
      <c r="C4" s="16"/>
      <c r="D4" s="16"/>
      <c r="F4" s="7" t="s">
        <v>31</v>
      </c>
      <c r="H4" s="7" t="s">
        <v>81</v>
      </c>
      <c r="K4" s="4"/>
      <c r="P4" s="8" t="s">
        <v>82</v>
      </c>
      <c r="Q4" s="9"/>
      <c r="R4" s="10" t="s">
        <v>83</v>
      </c>
      <c r="S4" s="10" t="s">
        <v>84</v>
      </c>
      <c r="T4" s="10" t="s">
        <v>85</v>
      </c>
    </row>
    <row r="5" spans="1:21" ht="22.5" customHeight="1" thickBot="1">
      <c r="A5" s="13"/>
      <c r="B5" s="28" t="s">
        <v>129</v>
      </c>
      <c r="C5" s="16"/>
      <c r="D5" s="16"/>
      <c r="F5" s="7" t="s">
        <v>87</v>
      </c>
      <c r="H5" s="7" t="s">
        <v>88</v>
      </c>
      <c r="K5" s="4"/>
    </row>
    <row r="6" spans="1:21" ht="22.5" customHeight="1" thickBot="1">
      <c r="A6" s="13"/>
      <c r="B6" s="28" t="s">
        <v>130</v>
      </c>
      <c r="C6" s="16"/>
      <c r="D6" s="16"/>
      <c r="F6" t="s">
        <v>111</v>
      </c>
      <c r="K6" s="4"/>
    </row>
    <row r="7" spans="1:21" ht="12.75">
      <c r="A7" s="13"/>
      <c r="B7" s="14"/>
      <c r="C7" s="16"/>
      <c r="D7" s="16"/>
      <c r="F7" s="17"/>
      <c r="K7" s="4"/>
    </row>
    <row r="8" spans="1:21" ht="12.75">
      <c r="A8" s="13"/>
      <c r="B8" s="14"/>
      <c r="F8" s="17"/>
      <c r="K8" s="4"/>
    </row>
    <row r="9" spans="1:21" ht="12.75">
      <c r="A9" s="13"/>
      <c r="B9" s="14"/>
      <c r="F9" s="18"/>
    </row>
    <row r="10" spans="1:21" ht="12.75">
      <c r="A10" s="13"/>
      <c r="B10" s="14"/>
      <c r="F10" s="18"/>
    </row>
    <row r="11" spans="1:21" ht="12.75">
      <c r="A11" s="13"/>
      <c r="B11" s="14"/>
      <c r="F11" s="18"/>
    </row>
    <row r="12" spans="1:21" ht="12.75">
      <c r="A12" s="13"/>
      <c r="B12" s="14"/>
      <c r="F12" s="18"/>
    </row>
    <row r="13" spans="1:21" ht="12.75">
      <c r="A13" s="13"/>
      <c r="B13" s="14"/>
      <c r="F13" s="18"/>
    </row>
    <row r="14" spans="1:21" ht="12.75">
      <c r="A14" s="13"/>
      <c r="B14" s="14"/>
      <c r="F14" s="18"/>
    </row>
    <row r="15" spans="1:21" ht="12.75">
      <c r="A15" s="13"/>
      <c r="B15" s="14"/>
      <c r="F15" s="17"/>
    </row>
    <row r="16" spans="1:21" ht="12.75">
      <c r="A16" s="13"/>
      <c r="B16" s="14"/>
      <c r="F16" s="17"/>
    </row>
    <row r="17" spans="1:6" ht="12.75">
      <c r="A17" s="13"/>
      <c r="F17" s="17"/>
    </row>
    <row r="18" spans="1:6" ht="12.75">
      <c r="A18" s="13"/>
      <c r="F18" s="17"/>
    </row>
    <row r="19" spans="1:6" ht="12.75">
      <c r="A19" s="13"/>
    </row>
    <row r="20" spans="1:6" ht="12.75">
      <c r="A20" s="13"/>
    </row>
    <row r="21" spans="1:6" ht="12.75">
      <c r="A21" s="13"/>
      <c r="B21" s="14"/>
    </row>
    <row r="22" spans="1:6" ht="12.75">
      <c r="A22" s="13"/>
      <c r="B22" s="14"/>
    </row>
    <row r="23" spans="1:6" ht="12.75">
      <c r="A23" s="13"/>
      <c r="B23" s="14"/>
    </row>
    <row r="24" spans="1:6" ht="12.75">
      <c r="A24" s="13"/>
      <c r="B24" s="14"/>
    </row>
    <row r="25" spans="1:6" ht="12.75">
      <c r="A25" s="13"/>
      <c r="B25" s="14"/>
    </row>
    <row r="26" spans="1:6" ht="12.75">
      <c r="A26" s="13"/>
      <c r="B26" s="14"/>
    </row>
    <row r="27" spans="1:6" ht="12.75">
      <c r="A27" s="13"/>
      <c r="B27" s="14"/>
    </row>
    <row r="28" spans="1:6" ht="12.75">
      <c r="A28" s="13"/>
      <c r="B28" s="14"/>
    </row>
    <row r="29" spans="1:6" ht="12.75">
      <c r="A29" s="13"/>
      <c r="B29" s="14"/>
    </row>
    <row r="30" spans="1:6" ht="12.75">
      <c r="A30" s="13"/>
      <c r="B30" s="14"/>
    </row>
  </sheetData>
  <sheetProtection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BBF7-33C7-4CE5-AE02-46C5A4CFA6B4}">
  <dimension ref="A1:J7"/>
  <sheetViews>
    <sheetView workbookViewId="0">
      <selection activeCell="B27" sqref="B27"/>
    </sheetView>
  </sheetViews>
  <sheetFormatPr baseColWidth="10" defaultRowHeight="12.75"/>
  <cols>
    <col min="1" max="1" width="28.140625" customWidth="1"/>
    <col min="2" max="2" width="23.42578125" customWidth="1"/>
    <col min="3" max="3" width="41.85546875" customWidth="1"/>
    <col min="4" max="4" width="12.7109375" customWidth="1"/>
    <col min="5" max="5" width="35" customWidth="1"/>
    <col min="6" max="10" width="23.42578125" customWidth="1"/>
  </cols>
  <sheetData>
    <row r="1" spans="1:10">
      <c r="A1" s="12" t="s">
        <v>106</v>
      </c>
      <c r="B1" s="12"/>
      <c r="C1" s="12" t="s">
        <v>107</v>
      </c>
      <c r="D1" s="12"/>
      <c r="E1" s="12" t="s">
        <v>108</v>
      </c>
      <c r="F1" s="12"/>
      <c r="G1" s="12" t="s">
        <v>109</v>
      </c>
      <c r="H1" s="12"/>
      <c r="I1" s="12" t="s">
        <v>110</v>
      </c>
    </row>
    <row r="2" spans="1:10" ht="15">
      <c r="A2" t="s">
        <v>74</v>
      </c>
      <c r="B2" s="19" t="s">
        <v>139</v>
      </c>
      <c r="C2" t="s">
        <v>92</v>
      </c>
      <c r="D2" s="19" t="s">
        <v>145</v>
      </c>
      <c r="E2" t="s">
        <v>148</v>
      </c>
      <c r="F2" s="19" t="s">
        <v>149</v>
      </c>
      <c r="G2" t="s">
        <v>98</v>
      </c>
      <c r="H2" s="37" t="s">
        <v>156</v>
      </c>
      <c r="I2" t="s">
        <v>102</v>
      </c>
      <c r="J2" s="37" t="s">
        <v>161</v>
      </c>
    </row>
    <row r="3" spans="1:10" ht="15">
      <c r="A3" t="s">
        <v>80</v>
      </c>
      <c r="B3" t="s">
        <v>137</v>
      </c>
      <c r="C3" t="s">
        <v>93</v>
      </c>
      <c r="D3" s="37" t="s">
        <v>142</v>
      </c>
      <c r="E3" t="s">
        <v>150</v>
      </c>
      <c r="F3" s="37" t="s">
        <v>151</v>
      </c>
      <c r="G3" t="s">
        <v>99</v>
      </c>
      <c r="H3" s="37" t="s">
        <v>158</v>
      </c>
      <c r="I3" t="s">
        <v>103</v>
      </c>
      <c r="J3" s="37" t="s">
        <v>160</v>
      </c>
    </row>
    <row r="4" spans="1:10" ht="15">
      <c r="A4" t="s">
        <v>86</v>
      </c>
      <c r="B4" s="37" t="s">
        <v>138</v>
      </c>
      <c r="C4" t="s">
        <v>94</v>
      </c>
      <c r="D4" s="19" t="s">
        <v>143</v>
      </c>
      <c r="E4" t="s">
        <v>152</v>
      </c>
      <c r="F4" s="37" t="s">
        <v>153</v>
      </c>
      <c r="G4" t="s">
        <v>100</v>
      </c>
      <c r="H4" s="37" t="s">
        <v>157</v>
      </c>
      <c r="I4" t="s">
        <v>104</v>
      </c>
      <c r="J4" s="37" t="s">
        <v>162</v>
      </c>
    </row>
    <row r="5" spans="1:10" ht="15">
      <c r="A5" t="s">
        <v>89</v>
      </c>
      <c r="B5" s="19" t="s">
        <v>141</v>
      </c>
      <c r="C5" t="s">
        <v>95</v>
      </c>
      <c r="D5" s="19" t="s">
        <v>144</v>
      </c>
      <c r="E5" t="s">
        <v>154</v>
      </c>
      <c r="F5" s="37" t="s">
        <v>155</v>
      </c>
      <c r="G5" t="s">
        <v>101</v>
      </c>
      <c r="H5" s="39" t="s">
        <v>159</v>
      </c>
      <c r="I5" t="s">
        <v>105</v>
      </c>
      <c r="J5" s="37" t="s">
        <v>163</v>
      </c>
    </row>
    <row r="6" spans="1:10">
      <c r="A6" t="s">
        <v>90</v>
      </c>
      <c r="B6" s="19" t="s">
        <v>140</v>
      </c>
      <c r="C6" t="s">
        <v>96</v>
      </c>
      <c r="D6" s="38" t="s">
        <v>146</v>
      </c>
      <c r="E6" s="36"/>
      <c r="F6" s="36"/>
    </row>
    <row r="7" spans="1:10">
      <c r="A7" t="s">
        <v>91</v>
      </c>
      <c r="B7" t="s">
        <v>136</v>
      </c>
      <c r="C7" t="s">
        <v>97</v>
      </c>
      <c r="D7" s="38" t="s">
        <v>147</v>
      </c>
      <c r="E7" s="36"/>
      <c r="F7" s="3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D12D1-847C-4637-A1AB-F5C927547E1B}">
  <sheetPr codeName="Hoja4"/>
  <dimension ref="A1:F8"/>
  <sheetViews>
    <sheetView topLeftCell="C1" workbookViewId="0">
      <selection activeCell="E16" sqref="E16"/>
    </sheetView>
  </sheetViews>
  <sheetFormatPr baseColWidth="10" defaultRowHeight="12.75"/>
  <cols>
    <col min="1" max="1" width="27.28515625" bestFit="1" customWidth="1"/>
    <col min="2" max="2" width="29" bestFit="1" customWidth="1"/>
    <col min="3" max="3" width="31.140625" bestFit="1" customWidth="1"/>
    <col min="4" max="4" width="40.140625" bestFit="1" customWidth="1"/>
    <col min="5" max="5" width="53" bestFit="1" customWidth="1"/>
  </cols>
  <sheetData>
    <row r="1" spans="1:6">
      <c r="A1" s="12" t="s">
        <v>106</v>
      </c>
      <c r="B1" s="12" t="s">
        <v>107</v>
      </c>
      <c r="C1" s="12" t="s">
        <v>108</v>
      </c>
      <c r="D1" s="12" t="s">
        <v>109</v>
      </c>
      <c r="E1" s="12" t="s">
        <v>110</v>
      </c>
      <c r="F1" s="20"/>
    </row>
    <row r="2" spans="1:6">
      <c r="A2" t="s">
        <v>74</v>
      </c>
      <c r="B2" t="s">
        <v>92</v>
      </c>
      <c r="C2" t="s">
        <v>148</v>
      </c>
      <c r="D2" t="s">
        <v>98</v>
      </c>
      <c r="E2" t="s">
        <v>102</v>
      </c>
    </row>
    <row r="3" spans="1:6">
      <c r="A3" t="s">
        <v>80</v>
      </c>
      <c r="B3" t="s">
        <v>93</v>
      </c>
      <c r="C3" t="s">
        <v>150</v>
      </c>
      <c r="D3" t="s">
        <v>99</v>
      </c>
      <c r="E3" t="s">
        <v>103</v>
      </c>
    </row>
    <row r="4" spans="1:6">
      <c r="A4" t="s">
        <v>86</v>
      </c>
      <c r="B4" t="s">
        <v>94</v>
      </c>
      <c r="C4" t="s">
        <v>152</v>
      </c>
      <c r="D4" t="s">
        <v>100</v>
      </c>
      <c r="E4" t="s">
        <v>104</v>
      </c>
    </row>
    <row r="5" spans="1:6">
      <c r="A5" t="s">
        <v>89</v>
      </c>
      <c r="B5" t="s">
        <v>95</v>
      </c>
      <c r="C5" t="s">
        <v>154</v>
      </c>
      <c r="D5" t="s">
        <v>101</v>
      </c>
      <c r="E5" t="s">
        <v>105</v>
      </c>
    </row>
    <row r="6" spans="1:6">
      <c r="A6" t="s">
        <v>90</v>
      </c>
      <c r="B6" t="s">
        <v>96</v>
      </c>
      <c r="C6" s="36"/>
    </row>
    <row r="7" spans="1:6">
      <c r="A7" t="s">
        <v>91</v>
      </c>
      <c r="B7" t="s">
        <v>97</v>
      </c>
      <c r="C7" s="36"/>
    </row>
    <row r="8" spans="1:6">
      <c r="C8" s="36"/>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Inscripcion</vt:lpstr>
      <vt:lpstr>PASA  a SBD - base unica</vt:lpstr>
      <vt:lpstr>Hoja 3</vt:lpstr>
      <vt:lpstr>Hoja4</vt:lpstr>
      <vt:lpstr>Hoja2</vt:lpstr>
      <vt:lpstr>COMUNICACIÓN_ESTRATÉGICA__PRODUCTOS_DIGITALES</vt:lpstr>
      <vt:lpstr>HOGAR_OFICINA_Y_RECREACIÓN</vt:lpstr>
      <vt:lpstr>INDUMENTARIA_CALZADO_Y_ACCESORIOS</vt:lpstr>
      <vt:lpstr>MOBILIARIO_Y_EQUIPAMIENTO</vt:lpstr>
      <vt:lpstr>PRODUCTOS_INDUSTRIALES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2024-10-01T20:48:02Z</dcterms:created>
  <dcterms:modified xsi:type="dcterms:W3CDTF">2024-10-31T12:30:57Z</dcterms:modified>
</cp:coreProperties>
</file>